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OCÍO RIFFO\COORDINACIÓN  UMC\1. MAGISTER\1. ACTAS DE NOTAS MAGISTER\Diciembre 2024\"/>
    </mc:Choice>
  </mc:AlternateContent>
  <xr:revisionPtr revIDLastSave="0" documentId="13_ncr:1_{B094CBB1-7916-45E2-BE9D-97ABAC588D75}" xr6:coauthVersionLast="45" xr6:coauthVersionMax="45" xr10:uidLastSave="{00000000-0000-0000-0000-000000000000}"/>
  <bookViews>
    <workbookView xWindow="-120" yWindow="-120" windowWidth="29040" windowHeight="15840" tabRatio="601" xr2:uid="{B23B2FA7-62D1-461F-BD67-2246F728B60A}"/>
  </bookViews>
  <sheets>
    <sheet name=" GESTIÓN DE CALIDAD, &quot; AULA A&quot;" sheetId="2" r:id="rId1"/>
  </sheets>
  <definedNames>
    <definedName name="_xlnm._FilterDatabase" localSheetId="0" hidden="1">' GESTIÓN DE CALIDAD, " AULA A"'!$A$15:$AD$52</definedName>
    <definedName name="_xlnm.Print_Area" localSheetId="0">' GESTIÓN DE CALIDAD, " AULA A"'!$B$9:$AD$52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48" i="2" l="1"/>
  <c r="AB47" i="2"/>
  <c r="AB45" i="2"/>
  <c r="AB44" i="2"/>
  <c r="AB42" i="2"/>
  <c r="AB41" i="2"/>
  <c r="AB40" i="2"/>
  <c r="AB39" i="2"/>
  <c r="AB38" i="2"/>
  <c r="AB36" i="2"/>
  <c r="AB34" i="2"/>
  <c r="AB33" i="2"/>
  <c r="AB32" i="2"/>
  <c r="AB31" i="2"/>
  <c r="AB30" i="2"/>
  <c r="AB27" i="2"/>
  <c r="AB25" i="2"/>
  <c r="AB24" i="2"/>
  <c r="AB23" i="2"/>
  <c r="AB21" i="2"/>
  <c r="AB20" i="2"/>
  <c r="AB18" i="2"/>
  <c r="AB17" i="2"/>
  <c r="X51" i="2"/>
  <c r="X47" i="2"/>
  <c r="X46" i="2"/>
  <c r="X45" i="2"/>
  <c r="X43" i="2"/>
  <c r="X42" i="2"/>
  <c r="X41" i="2"/>
  <c r="X35" i="2"/>
  <c r="X25" i="2"/>
  <c r="X18" i="2"/>
  <c r="X16" i="2"/>
  <c r="T52" i="2"/>
  <c r="T50" i="2"/>
  <c r="T49" i="2"/>
  <c r="T47" i="2"/>
  <c r="T45" i="2"/>
  <c r="T42" i="2"/>
  <c r="T41" i="2"/>
  <c r="T37" i="2"/>
  <c r="T29" i="2"/>
  <c r="T28" i="2"/>
  <c r="T26" i="2"/>
  <c r="T25" i="2"/>
  <c r="T22" i="2"/>
  <c r="T19" i="2"/>
  <c r="T18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16" i="2"/>
</calcChain>
</file>

<file path=xl/sharedStrings.xml><?xml version="1.0" encoding="utf-8"?>
<sst xmlns="http://schemas.openxmlformats.org/spreadsheetml/2006/main" count="363" uniqueCount="37">
  <si>
    <t>N°</t>
  </si>
  <si>
    <t>Rut</t>
  </si>
  <si>
    <t>DV</t>
  </si>
  <si>
    <t xml:space="preserve">Actividades de participación en Plataforma </t>
  </si>
  <si>
    <t>Prueba</t>
  </si>
  <si>
    <t xml:space="preserve">Examen Integrativo </t>
  </si>
  <si>
    <t>Promedio</t>
  </si>
  <si>
    <t>Actividades de participación en Platadforma Virtual</t>
  </si>
  <si>
    <t>3</t>
  </si>
  <si>
    <t>8</t>
  </si>
  <si>
    <t>9</t>
  </si>
  <si>
    <t>4</t>
  </si>
  <si>
    <t>6</t>
  </si>
  <si>
    <t>1</t>
  </si>
  <si>
    <t>7</t>
  </si>
  <si>
    <t>2</t>
  </si>
  <si>
    <t>K</t>
  </si>
  <si>
    <t>0</t>
  </si>
  <si>
    <t>5</t>
  </si>
  <si>
    <t>SEGUNDO SEMESTRE</t>
  </si>
  <si>
    <t>PRIMERA ASIGNATURA: DISEÑO Y EVALUACIÓN DE PROYECTOS</t>
  </si>
  <si>
    <t>SEGUNDA ASIGNATURA:  GESTIÓN EDUCACIONAL DE CALIDAD</t>
  </si>
  <si>
    <t>TERCERA ASIGNATURA: MODELOS DE GESTIÓN DE CALIDAD</t>
  </si>
  <si>
    <t>PRIMER ELECTIVO: GESTIÓN DE RECURSOS HUMANOS, FÍSICOS Y PEDAGÓGICOS</t>
  </si>
  <si>
    <t>SEGUNDO ELECTIVO: PROCESOS DE GESTIÓN INTEGRADA EN EDUCACIÓN</t>
  </si>
  <si>
    <t>TERCER ELECTIVO: PLANIFICACIÓN ESTRATÉGICA Y DIRECCIÓN</t>
  </si>
  <si>
    <t>SITUACIÓN ACADÉMICA SEGUNDO SEMESTRE</t>
  </si>
  <si>
    <t>EXAMEN ANUAL</t>
  </si>
  <si>
    <t>intervención quirurjica</t>
  </si>
  <si>
    <t>MARZO 2023, reincorporación y homologación asignaturas</t>
  </si>
  <si>
    <t>-</t>
  </si>
  <si>
    <t>APROBADO</t>
  </si>
  <si>
    <t>REPROBADO</t>
  </si>
  <si>
    <t>LICENCIA MÉDICA , ENVÍO 10-12-2025</t>
  </si>
  <si>
    <t>MAGÍSTER EN EDUCACIÓN MENCIÓN GESTIÓN DE CALIDAD</t>
  </si>
  <si>
    <t>COHORTE DICIEMBRE 2024</t>
  </si>
  <si>
    <t>AULA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</si>
</sst>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indexed="8"/>
      <name val="Arial Narrow"/>
      <family val="2"/>
    </font>
    <font>
      <sz val="18"/>
      <color theme="1"/>
      <name val="Arial Narrow"/>
      <family val="2"/>
    </font>
    <font>
      <sz val="18"/>
      <name val="Arial Narrow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22"/>
      <color theme="1"/>
      <name val="Arial Narrow"/>
      <family val="2"/>
    </font>
    <font>
      <sz val="22"/>
      <color indexed="8"/>
      <name val="Arial Narrow"/>
      <family val="2"/>
    </font>
    <font>
      <b/>
      <sz val="16"/>
      <color indexed="8"/>
      <name val="Arial Narrow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165" fontId="5" fillId="0" borderId="4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0" xfId="0" applyFont="1"/>
    <xf numFmtId="0" fontId="4" fillId="0" borderId="6" xfId="0" applyFont="1" applyFill="1" applyBorder="1"/>
    <xf numFmtId="165" fontId="3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4" borderId="0" xfId="0" applyFont="1" applyFill="1"/>
    <xf numFmtId="0" fontId="0" fillId="0" borderId="0" xfId="0" applyFill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9" fillId="2" borderId="8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8" fillId="0" borderId="0" xfId="0" applyFont="1"/>
    <xf numFmtId="1" fontId="11" fillId="0" borderId="6" xfId="0" applyNumberFormat="1" applyFont="1" applyBorder="1"/>
    <xf numFmtId="0" fontId="7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11" fillId="0" borderId="6" xfId="0" applyFont="1" applyFill="1" applyBorder="1"/>
    <xf numFmtId="0" fontId="11" fillId="0" borderId="6" xfId="0" applyNumberFormat="1" applyFont="1" applyFill="1" applyBorder="1" applyAlignment="1">
      <alignment horizontal="lef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7" fontId="13" fillId="0" borderId="0" xfId="0" applyNumberFormat="1" applyFont="1" applyBorder="1" applyAlignment="1">
      <alignment horizontal="left" vertical="center"/>
    </xf>
    <xf numFmtId="164" fontId="12" fillId="0" borderId="6" xfId="1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/>
    </xf>
    <xf numFmtId="1" fontId="13" fillId="3" borderId="6" xfId="0" applyNumberFormat="1" applyFont="1" applyFill="1" applyBorder="1" applyAlignment="1">
      <alignment horizont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" fontId="11" fillId="0" borderId="6" xfId="0" applyNumberFormat="1" applyFont="1" applyFill="1" applyBorder="1"/>
    <xf numFmtId="0" fontId="14" fillId="0" borderId="0" xfId="0" applyFont="1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A1BAFA3D-943C-494F-9620-117E47AA68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F48A4-6DCD-4AE1-8215-663CBA26F83F}">
  <dimension ref="A1:AD52"/>
  <sheetViews>
    <sheetView tabSelected="1" topLeftCell="B9" zoomScale="50" zoomScaleNormal="50" zoomScaleSheetLayoutView="50" workbookViewId="0">
      <selection activeCell="AE9" sqref="AE1:AI1048576"/>
    </sheetView>
  </sheetViews>
  <sheetFormatPr baseColWidth="10" defaultRowHeight="15" x14ac:dyDescent="0.25"/>
  <cols>
    <col min="1" max="1" width="51.42578125" style="8" hidden="1" customWidth="1"/>
    <col min="2" max="2" width="11.5703125" bestFit="1" customWidth="1"/>
    <col min="3" max="3" width="21.5703125" customWidth="1"/>
    <col min="4" max="4" width="9.42578125" customWidth="1"/>
    <col min="5" max="27" width="20.7109375" customWidth="1"/>
    <col min="28" max="28" width="22.85546875" customWidth="1"/>
    <col min="29" max="29" width="38.85546875" customWidth="1"/>
    <col min="30" max="30" width="29.42578125" customWidth="1"/>
  </cols>
  <sheetData>
    <row r="1" spans="1:30" hidden="1" x14ac:dyDescent="0.25"/>
    <row r="2" spans="1:30" hidden="1" x14ac:dyDescent="0.25"/>
    <row r="3" spans="1:30" hidden="1" x14ac:dyDescent="0.25"/>
    <row r="4" spans="1:30" hidden="1" x14ac:dyDescent="0.25"/>
    <row r="5" spans="1:30" hidden="1" x14ac:dyDescent="0.25"/>
    <row r="6" spans="1:30" hidden="1" x14ac:dyDescent="0.25"/>
    <row r="7" spans="1:30" hidden="1" x14ac:dyDescent="0.25"/>
    <row r="8" spans="1:30" hidden="1" x14ac:dyDescent="0.25"/>
    <row r="9" spans="1:30" s="17" customFormat="1" ht="32.25" customHeight="1" x14ac:dyDescent="0.35">
      <c r="A9" s="11"/>
      <c r="B9" s="23"/>
      <c r="C9" s="24"/>
      <c r="D9" s="24"/>
      <c r="E9" s="48" t="s">
        <v>34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</row>
    <row r="10" spans="1:30" s="17" customFormat="1" ht="31.5" customHeight="1" x14ac:dyDescent="0.45">
      <c r="A10" s="11"/>
      <c r="B10" s="25"/>
      <c r="C10" s="26"/>
      <c r="D10" s="25"/>
      <c r="E10" s="49" t="s">
        <v>35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7"/>
    </row>
    <row r="11" spans="1:30" s="17" customFormat="1" ht="31.5" customHeight="1" x14ac:dyDescent="0.45">
      <c r="A11" s="11"/>
      <c r="E11" s="49" t="s">
        <v>36</v>
      </c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</row>
    <row r="12" spans="1:30" s="17" customFormat="1" ht="37.5" customHeight="1" thickBot="1" x14ac:dyDescent="0.4">
      <c r="A12" s="11"/>
      <c r="B12" s="12"/>
      <c r="C12" s="12"/>
      <c r="D12" s="12"/>
      <c r="E12" s="13"/>
      <c r="F12" s="14"/>
      <c r="G12" s="14"/>
      <c r="H12" s="14"/>
      <c r="I12" s="15"/>
      <c r="J12" s="15"/>
      <c r="K12" s="15"/>
      <c r="L12" s="16"/>
      <c r="M12" s="15"/>
      <c r="N12" s="16"/>
      <c r="O12" s="16" t="s">
        <v>19</v>
      </c>
      <c r="P12" s="16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s="17" customFormat="1" ht="162.75" customHeight="1" thickBot="1" x14ac:dyDescent="0.4">
      <c r="A13" s="11"/>
      <c r="B13" s="12"/>
      <c r="C13" s="28"/>
      <c r="D13" s="28"/>
      <c r="E13" s="50" t="s">
        <v>20</v>
      </c>
      <c r="F13" s="51"/>
      <c r="G13" s="51"/>
      <c r="H13" s="52"/>
      <c r="I13" s="50" t="s">
        <v>21</v>
      </c>
      <c r="J13" s="51"/>
      <c r="K13" s="51"/>
      <c r="L13" s="52"/>
      <c r="M13" s="50" t="s">
        <v>22</v>
      </c>
      <c r="N13" s="51"/>
      <c r="O13" s="51"/>
      <c r="P13" s="52"/>
      <c r="Q13" s="50" t="s">
        <v>23</v>
      </c>
      <c r="R13" s="51"/>
      <c r="S13" s="51"/>
      <c r="T13" s="52"/>
      <c r="U13" s="50" t="s">
        <v>24</v>
      </c>
      <c r="V13" s="51"/>
      <c r="W13" s="51"/>
      <c r="X13" s="52"/>
      <c r="Y13" s="50" t="s">
        <v>25</v>
      </c>
      <c r="Z13" s="51"/>
      <c r="AA13" s="51"/>
      <c r="AB13" s="52"/>
      <c r="AC13" s="29"/>
      <c r="AD13" s="29"/>
    </row>
    <row r="14" spans="1:30" s="17" customFormat="1" ht="21" hidden="1" x14ac:dyDescent="0.35">
      <c r="A14" s="11"/>
      <c r="B14" s="12"/>
      <c r="C14" s="28"/>
      <c r="D14" s="28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1"/>
      <c r="Q14" s="32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1:30" s="17" customFormat="1" ht="137.25" customHeight="1" x14ac:dyDescent="0.35">
      <c r="A15" s="11"/>
      <c r="B15" s="33" t="s">
        <v>0</v>
      </c>
      <c r="C15" s="34" t="s">
        <v>1</v>
      </c>
      <c r="D15" s="34" t="s">
        <v>2</v>
      </c>
      <c r="E15" s="35" t="s">
        <v>3</v>
      </c>
      <c r="F15" s="35" t="s">
        <v>4</v>
      </c>
      <c r="G15" s="35" t="s">
        <v>5</v>
      </c>
      <c r="H15" s="35" t="s">
        <v>6</v>
      </c>
      <c r="I15" s="35" t="s">
        <v>3</v>
      </c>
      <c r="J15" s="35" t="s">
        <v>4</v>
      </c>
      <c r="K15" s="35" t="s">
        <v>5</v>
      </c>
      <c r="L15" s="35" t="s">
        <v>6</v>
      </c>
      <c r="M15" s="35" t="s">
        <v>3</v>
      </c>
      <c r="N15" s="35" t="s">
        <v>4</v>
      </c>
      <c r="O15" s="35" t="s">
        <v>5</v>
      </c>
      <c r="P15" s="36" t="s">
        <v>6</v>
      </c>
      <c r="Q15" s="37" t="s">
        <v>3</v>
      </c>
      <c r="R15" s="35" t="s">
        <v>4</v>
      </c>
      <c r="S15" s="35" t="s">
        <v>5</v>
      </c>
      <c r="T15" s="35" t="s">
        <v>6</v>
      </c>
      <c r="U15" s="35" t="s">
        <v>7</v>
      </c>
      <c r="V15" s="35" t="s">
        <v>4</v>
      </c>
      <c r="W15" s="35" t="s">
        <v>5</v>
      </c>
      <c r="X15" s="35" t="s">
        <v>6</v>
      </c>
      <c r="Y15" s="35" t="s">
        <v>7</v>
      </c>
      <c r="Z15" s="35" t="s">
        <v>4</v>
      </c>
      <c r="AA15" s="35" t="s">
        <v>5</v>
      </c>
      <c r="AB15" s="35" t="s">
        <v>6</v>
      </c>
      <c r="AC15" s="35" t="s">
        <v>26</v>
      </c>
      <c r="AD15" s="35" t="s">
        <v>27</v>
      </c>
    </row>
    <row r="16" spans="1:30" s="3" customFormat="1" ht="60" customHeight="1" x14ac:dyDescent="0.35">
      <c r="A16" s="10" t="s">
        <v>33</v>
      </c>
      <c r="B16" s="27">
        <v>1</v>
      </c>
      <c r="C16" s="18">
        <v>10395867</v>
      </c>
      <c r="D16" s="18" t="s">
        <v>10</v>
      </c>
      <c r="E16" s="38">
        <v>7</v>
      </c>
      <c r="F16" s="38">
        <v>6.1</v>
      </c>
      <c r="G16" s="38">
        <v>7</v>
      </c>
      <c r="H16" s="39">
        <f t="shared" ref="H16:H52" si="0">((30/100)*E16+(40/100)*F16+(30/100)*G16)</f>
        <v>6.6400000000000006</v>
      </c>
      <c r="I16" s="38">
        <v>7</v>
      </c>
      <c r="J16" s="38">
        <v>6.1</v>
      </c>
      <c r="K16" s="38">
        <v>7</v>
      </c>
      <c r="L16" s="39">
        <f t="shared" ref="L16:L52" si="1">((30/100)*I16+(40/100)*J16+(30/100)*K16)</f>
        <v>6.6400000000000006</v>
      </c>
      <c r="M16" s="38">
        <v>7</v>
      </c>
      <c r="N16" s="38">
        <v>6.1</v>
      </c>
      <c r="O16" s="38">
        <v>7</v>
      </c>
      <c r="P16" s="39">
        <f t="shared" ref="P16:P52" si="2">((30/100)*M16+(40/100)*N16+(30/100)*O16)</f>
        <v>6.6400000000000006</v>
      </c>
      <c r="Q16" s="41" t="s">
        <v>30</v>
      </c>
      <c r="R16" s="41" t="s">
        <v>30</v>
      </c>
      <c r="S16" s="38" t="s">
        <v>30</v>
      </c>
      <c r="T16" s="39" t="s">
        <v>30</v>
      </c>
      <c r="U16" s="38">
        <v>7</v>
      </c>
      <c r="V16" s="41">
        <v>6.5</v>
      </c>
      <c r="W16" s="38">
        <v>7</v>
      </c>
      <c r="X16" s="39">
        <f t="shared" ref="X16:X18" si="3">((30/100)*U16+(40/100)*V16+(30/100)*W16)</f>
        <v>6.8000000000000007</v>
      </c>
      <c r="Y16" s="38" t="s">
        <v>30</v>
      </c>
      <c r="Z16" s="41" t="s">
        <v>30</v>
      </c>
      <c r="AA16" s="38" t="s">
        <v>30</v>
      </c>
      <c r="AB16" s="39" t="s">
        <v>30</v>
      </c>
      <c r="AC16" s="1" t="s">
        <v>31</v>
      </c>
      <c r="AD16" s="1">
        <v>6.5</v>
      </c>
    </row>
    <row r="17" spans="1:30" s="3" customFormat="1" ht="60" customHeight="1" x14ac:dyDescent="0.35">
      <c r="A17" s="9"/>
      <c r="B17" s="27">
        <v>2</v>
      </c>
      <c r="C17" s="18">
        <v>17650997</v>
      </c>
      <c r="D17" s="18" t="s">
        <v>16</v>
      </c>
      <c r="E17" s="41">
        <v>7</v>
      </c>
      <c r="F17" s="41">
        <v>6.5</v>
      </c>
      <c r="G17" s="41">
        <v>7</v>
      </c>
      <c r="H17" s="39">
        <f t="shared" si="0"/>
        <v>6.8000000000000007</v>
      </c>
      <c r="I17" s="38">
        <v>7</v>
      </c>
      <c r="J17" s="38">
        <v>6.5</v>
      </c>
      <c r="K17" s="41">
        <v>7</v>
      </c>
      <c r="L17" s="39">
        <f t="shared" si="1"/>
        <v>6.8000000000000007</v>
      </c>
      <c r="M17" s="38">
        <v>7</v>
      </c>
      <c r="N17" s="38">
        <v>6.1</v>
      </c>
      <c r="O17" s="41">
        <v>7</v>
      </c>
      <c r="P17" s="39">
        <f t="shared" si="2"/>
        <v>6.6400000000000006</v>
      </c>
      <c r="Q17" s="41" t="s">
        <v>30</v>
      </c>
      <c r="R17" s="41" t="s">
        <v>30</v>
      </c>
      <c r="S17" s="41" t="s">
        <v>30</v>
      </c>
      <c r="T17" s="39" t="s">
        <v>30</v>
      </c>
      <c r="U17" s="38" t="s">
        <v>30</v>
      </c>
      <c r="V17" s="41" t="s">
        <v>30</v>
      </c>
      <c r="W17" s="41" t="s">
        <v>30</v>
      </c>
      <c r="X17" s="40" t="s">
        <v>30</v>
      </c>
      <c r="Y17" s="38">
        <v>7</v>
      </c>
      <c r="Z17" s="41">
        <v>6.5</v>
      </c>
      <c r="AA17" s="41">
        <v>7</v>
      </c>
      <c r="AB17" s="39">
        <f t="shared" ref="AB17:AB27" si="4">((30/100)*Y17+(40/100)*Z17+(30/100)*AA17)</f>
        <v>6.8000000000000007</v>
      </c>
      <c r="AC17" s="1" t="s">
        <v>31</v>
      </c>
      <c r="AD17" s="1">
        <v>6.5</v>
      </c>
    </row>
    <row r="18" spans="1:30" s="3" customFormat="1" ht="60" customHeight="1" x14ac:dyDescent="0.35">
      <c r="A18" s="20" t="s">
        <v>29</v>
      </c>
      <c r="B18" s="27">
        <v>3</v>
      </c>
      <c r="C18" s="21">
        <v>13412415</v>
      </c>
      <c r="D18" s="22">
        <v>6</v>
      </c>
      <c r="E18" s="42">
        <v>1</v>
      </c>
      <c r="F18" s="42">
        <v>1</v>
      </c>
      <c r="G18" s="38">
        <v>1</v>
      </c>
      <c r="H18" s="39">
        <f t="shared" si="0"/>
        <v>1</v>
      </c>
      <c r="I18" s="38">
        <v>1</v>
      </c>
      <c r="J18" s="38">
        <v>1</v>
      </c>
      <c r="K18" s="38">
        <v>1</v>
      </c>
      <c r="L18" s="39">
        <f t="shared" si="1"/>
        <v>1</v>
      </c>
      <c r="M18" s="38">
        <v>1</v>
      </c>
      <c r="N18" s="38">
        <v>1</v>
      </c>
      <c r="O18" s="38">
        <v>1</v>
      </c>
      <c r="P18" s="39">
        <f t="shared" si="2"/>
        <v>1</v>
      </c>
      <c r="Q18" s="38">
        <v>1</v>
      </c>
      <c r="R18" s="41">
        <v>1</v>
      </c>
      <c r="S18" s="38">
        <v>1</v>
      </c>
      <c r="T18" s="39">
        <f t="shared" ref="T18:T19" si="5">((30/100)*Q18+(40/100)*R18+(30/100)*S18)</f>
        <v>1</v>
      </c>
      <c r="U18" s="38">
        <v>1</v>
      </c>
      <c r="V18" s="41">
        <v>1</v>
      </c>
      <c r="W18" s="38">
        <v>1</v>
      </c>
      <c r="X18" s="39">
        <f t="shared" si="3"/>
        <v>1</v>
      </c>
      <c r="Y18" s="38">
        <v>1</v>
      </c>
      <c r="Z18" s="41">
        <v>1</v>
      </c>
      <c r="AA18" s="38">
        <v>1</v>
      </c>
      <c r="AB18" s="39">
        <f t="shared" si="4"/>
        <v>1</v>
      </c>
      <c r="AC18" s="1" t="s">
        <v>32</v>
      </c>
      <c r="AD18" s="1">
        <v>1</v>
      </c>
    </row>
    <row r="19" spans="1:30" s="3" customFormat="1" ht="60" customHeight="1" x14ac:dyDescent="0.35">
      <c r="A19" s="9"/>
      <c r="B19" s="27">
        <v>4</v>
      </c>
      <c r="C19" s="18">
        <v>16973981</v>
      </c>
      <c r="D19" s="18" t="s">
        <v>13</v>
      </c>
      <c r="E19" s="41">
        <v>7</v>
      </c>
      <c r="F19" s="41">
        <v>7</v>
      </c>
      <c r="G19" s="41">
        <v>7</v>
      </c>
      <c r="H19" s="39">
        <f t="shared" si="0"/>
        <v>7</v>
      </c>
      <c r="I19" s="42">
        <v>6</v>
      </c>
      <c r="J19" s="42">
        <v>5.0999999999999996</v>
      </c>
      <c r="K19" s="41">
        <v>7</v>
      </c>
      <c r="L19" s="39">
        <f t="shared" si="1"/>
        <v>5.9399999999999995</v>
      </c>
      <c r="M19" s="42">
        <v>7</v>
      </c>
      <c r="N19" s="42">
        <v>5.6</v>
      </c>
      <c r="O19" s="41">
        <v>7</v>
      </c>
      <c r="P19" s="39">
        <f t="shared" si="2"/>
        <v>6.4399999999999995</v>
      </c>
      <c r="Q19" s="42">
        <v>7</v>
      </c>
      <c r="R19" s="41">
        <v>5.6</v>
      </c>
      <c r="S19" s="41">
        <v>7</v>
      </c>
      <c r="T19" s="39">
        <f t="shared" si="5"/>
        <v>6.4399999999999995</v>
      </c>
      <c r="U19" s="42" t="s">
        <v>30</v>
      </c>
      <c r="V19" s="41" t="s">
        <v>30</v>
      </c>
      <c r="W19" s="41" t="s">
        <v>30</v>
      </c>
      <c r="X19" s="40" t="s">
        <v>30</v>
      </c>
      <c r="Y19" s="42" t="s">
        <v>30</v>
      </c>
      <c r="Z19" s="41" t="s">
        <v>30</v>
      </c>
      <c r="AA19" s="41" t="s">
        <v>30</v>
      </c>
      <c r="AB19" s="39" t="s">
        <v>30</v>
      </c>
      <c r="AC19" s="1" t="s">
        <v>31</v>
      </c>
      <c r="AD19" s="1">
        <v>6.5</v>
      </c>
    </row>
    <row r="20" spans="1:30" s="3" customFormat="1" ht="60" customHeight="1" x14ac:dyDescent="0.35">
      <c r="A20" s="9"/>
      <c r="B20" s="27">
        <v>5</v>
      </c>
      <c r="C20" s="18">
        <v>23788120</v>
      </c>
      <c r="D20" s="18" t="s">
        <v>12</v>
      </c>
      <c r="E20" s="41">
        <v>7</v>
      </c>
      <c r="F20" s="41">
        <v>6.5</v>
      </c>
      <c r="G20" s="41">
        <v>7</v>
      </c>
      <c r="H20" s="39">
        <f t="shared" si="0"/>
        <v>6.8000000000000007</v>
      </c>
      <c r="I20" s="42">
        <v>7</v>
      </c>
      <c r="J20" s="42">
        <v>6.5</v>
      </c>
      <c r="K20" s="41">
        <v>7</v>
      </c>
      <c r="L20" s="39">
        <f t="shared" si="1"/>
        <v>6.8000000000000007</v>
      </c>
      <c r="M20" s="42">
        <v>7</v>
      </c>
      <c r="N20" s="42">
        <v>6.1</v>
      </c>
      <c r="O20" s="41">
        <v>7</v>
      </c>
      <c r="P20" s="39">
        <f t="shared" si="2"/>
        <v>6.6400000000000006</v>
      </c>
      <c r="Q20" s="41" t="s">
        <v>30</v>
      </c>
      <c r="R20" s="41" t="s">
        <v>30</v>
      </c>
      <c r="S20" s="41" t="s">
        <v>30</v>
      </c>
      <c r="T20" s="45" t="s">
        <v>30</v>
      </c>
      <c r="U20" s="42" t="s">
        <v>30</v>
      </c>
      <c r="V20" s="41" t="s">
        <v>30</v>
      </c>
      <c r="W20" s="41" t="s">
        <v>30</v>
      </c>
      <c r="X20" s="40" t="s">
        <v>30</v>
      </c>
      <c r="Y20" s="42">
        <v>7</v>
      </c>
      <c r="Z20" s="41">
        <v>6.5</v>
      </c>
      <c r="AA20" s="41">
        <v>7</v>
      </c>
      <c r="AB20" s="39">
        <f t="shared" si="4"/>
        <v>6.8000000000000007</v>
      </c>
      <c r="AC20" s="1" t="s">
        <v>31</v>
      </c>
      <c r="AD20" s="1">
        <v>6.5</v>
      </c>
    </row>
    <row r="21" spans="1:30" s="3" customFormat="1" ht="60" customHeight="1" x14ac:dyDescent="0.35">
      <c r="A21" s="9"/>
      <c r="B21" s="27">
        <v>6</v>
      </c>
      <c r="C21" s="18">
        <v>15135982</v>
      </c>
      <c r="D21" s="18" t="s">
        <v>18</v>
      </c>
      <c r="E21" s="41">
        <v>7</v>
      </c>
      <c r="F21" s="41">
        <v>6.1</v>
      </c>
      <c r="G21" s="41">
        <v>6.5</v>
      </c>
      <c r="H21" s="39">
        <f t="shared" si="0"/>
        <v>6.49</v>
      </c>
      <c r="I21" s="42">
        <v>7</v>
      </c>
      <c r="J21" s="42">
        <v>6.1</v>
      </c>
      <c r="K21" s="41">
        <v>6.5</v>
      </c>
      <c r="L21" s="39">
        <f t="shared" si="1"/>
        <v>6.49</v>
      </c>
      <c r="M21" s="42">
        <v>7</v>
      </c>
      <c r="N21" s="42">
        <v>7</v>
      </c>
      <c r="O21" s="41">
        <v>6.5</v>
      </c>
      <c r="P21" s="39">
        <f t="shared" si="2"/>
        <v>6.8500000000000005</v>
      </c>
      <c r="Q21" s="41" t="s">
        <v>30</v>
      </c>
      <c r="R21" s="41" t="s">
        <v>30</v>
      </c>
      <c r="S21" s="41" t="s">
        <v>30</v>
      </c>
      <c r="T21" s="40" t="s">
        <v>30</v>
      </c>
      <c r="U21" s="42" t="s">
        <v>30</v>
      </c>
      <c r="V21" s="41" t="s">
        <v>30</v>
      </c>
      <c r="W21" s="41" t="s">
        <v>30</v>
      </c>
      <c r="X21" s="40" t="s">
        <v>30</v>
      </c>
      <c r="Y21" s="42">
        <v>7</v>
      </c>
      <c r="Z21" s="41">
        <v>6.5</v>
      </c>
      <c r="AA21" s="41">
        <v>6.5</v>
      </c>
      <c r="AB21" s="39">
        <f t="shared" si="4"/>
        <v>6.65</v>
      </c>
      <c r="AC21" s="1" t="s">
        <v>31</v>
      </c>
      <c r="AD21" s="1">
        <v>6.1</v>
      </c>
    </row>
    <row r="22" spans="1:30" s="3" customFormat="1" ht="60" customHeight="1" x14ac:dyDescent="0.35">
      <c r="A22" s="9"/>
      <c r="B22" s="27">
        <v>7</v>
      </c>
      <c r="C22" s="18">
        <v>12946404</v>
      </c>
      <c r="D22" s="18" t="s">
        <v>12</v>
      </c>
      <c r="E22" s="41">
        <v>7</v>
      </c>
      <c r="F22" s="41">
        <v>7</v>
      </c>
      <c r="G22" s="41">
        <v>7</v>
      </c>
      <c r="H22" s="39">
        <f t="shared" si="0"/>
        <v>7</v>
      </c>
      <c r="I22" s="38">
        <v>7</v>
      </c>
      <c r="J22" s="42">
        <v>6.5</v>
      </c>
      <c r="K22" s="41">
        <v>7</v>
      </c>
      <c r="L22" s="39">
        <f t="shared" si="1"/>
        <v>6.8000000000000007</v>
      </c>
      <c r="M22" s="38">
        <v>7</v>
      </c>
      <c r="N22" s="42">
        <v>6.5</v>
      </c>
      <c r="O22" s="41">
        <v>7</v>
      </c>
      <c r="P22" s="39">
        <f t="shared" si="2"/>
        <v>6.8000000000000007</v>
      </c>
      <c r="Q22" s="38">
        <v>6</v>
      </c>
      <c r="R22" s="41">
        <v>6.5</v>
      </c>
      <c r="S22" s="41">
        <v>7</v>
      </c>
      <c r="T22" s="39">
        <f t="shared" ref="T22" si="6">((30/100)*Q22+(40/100)*R22+(30/100)*S22)</f>
        <v>6.5</v>
      </c>
      <c r="U22" s="38" t="s">
        <v>30</v>
      </c>
      <c r="V22" s="41" t="s">
        <v>30</v>
      </c>
      <c r="W22" s="41" t="s">
        <v>30</v>
      </c>
      <c r="X22" s="39" t="s">
        <v>30</v>
      </c>
      <c r="Y22" s="38" t="s">
        <v>30</v>
      </c>
      <c r="Z22" s="41" t="s">
        <v>30</v>
      </c>
      <c r="AA22" s="41" t="s">
        <v>30</v>
      </c>
      <c r="AB22" s="39" t="s">
        <v>30</v>
      </c>
      <c r="AC22" s="1" t="s">
        <v>31</v>
      </c>
      <c r="AD22" s="1">
        <v>7</v>
      </c>
    </row>
    <row r="23" spans="1:30" s="3" customFormat="1" ht="60" customHeight="1" x14ac:dyDescent="0.35">
      <c r="A23" s="9"/>
      <c r="B23" s="27">
        <v>8</v>
      </c>
      <c r="C23" s="18">
        <v>14347466</v>
      </c>
      <c r="D23" s="18" t="s">
        <v>12</v>
      </c>
      <c r="E23" s="42">
        <v>7</v>
      </c>
      <c r="F23" s="42">
        <v>7</v>
      </c>
      <c r="G23" s="42">
        <v>7</v>
      </c>
      <c r="H23" s="39">
        <f t="shared" si="0"/>
        <v>7</v>
      </c>
      <c r="I23" s="42">
        <v>7</v>
      </c>
      <c r="J23" s="42">
        <v>7</v>
      </c>
      <c r="K23" s="42">
        <v>7</v>
      </c>
      <c r="L23" s="39">
        <f t="shared" si="1"/>
        <v>7</v>
      </c>
      <c r="M23" s="42">
        <v>7</v>
      </c>
      <c r="N23" s="42">
        <v>6.5</v>
      </c>
      <c r="O23" s="42">
        <v>7</v>
      </c>
      <c r="P23" s="39">
        <f t="shared" si="2"/>
        <v>6.8000000000000007</v>
      </c>
      <c r="Q23" s="41" t="s">
        <v>30</v>
      </c>
      <c r="R23" s="41" t="s">
        <v>30</v>
      </c>
      <c r="S23" s="42" t="s">
        <v>30</v>
      </c>
      <c r="T23" s="39" t="s">
        <v>30</v>
      </c>
      <c r="U23" s="42" t="s">
        <v>30</v>
      </c>
      <c r="V23" s="41" t="s">
        <v>30</v>
      </c>
      <c r="W23" s="42" t="s">
        <v>30</v>
      </c>
      <c r="X23" s="39" t="s">
        <v>30</v>
      </c>
      <c r="Y23" s="42">
        <v>7</v>
      </c>
      <c r="Z23" s="41">
        <v>7</v>
      </c>
      <c r="AA23" s="42">
        <v>7</v>
      </c>
      <c r="AB23" s="39">
        <f t="shared" si="4"/>
        <v>7</v>
      </c>
      <c r="AC23" s="1" t="s">
        <v>31</v>
      </c>
      <c r="AD23" s="1">
        <v>7</v>
      </c>
    </row>
    <row r="24" spans="1:30" s="3" customFormat="1" ht="60" customHeight="1" x14ac:dyDescent="0.35">
      <c r="A24" s="9"/>
      <c r="B24" s="27">
        <v>9</v>
      </c>
      <c r="C24" s="18">
        <v>26646791</v>
      </c>
      <c r="D24" s="18" t="s">
        <v>18</v>
      </c>
      <c r="E24" s="42">
        <v>7</v>
      </c>
      <c r="F24" s="42">
        <v>6.1</v>
      </c>
      <c r="G24" s="42">
        <v>6.5</v>
      </c>
      <c r="H24" s="39">
        <f t="shared" si="0"/>
        <v>6.49</v>
      </c>
      <c r="I24" s="42">
        <v>7</v>
      </c>
      <c r="J24" s="42">
        <v>6.5</v>
      </c>
      <c r="K24" s="42">
        <v>6.5</v>
      </c>
      <c r="L24" s="39">
        <f t="shared" si="1"/>
        <v>6.65</v>
      </c>
      <c r="M24" s="42">
        <v>7</v>
      </c>
      <c r="N24" s="42">
        <v>6.5</v>
      </c>
      <c r="O24" s="42">
        <v>6.5</v>
      </c>
      <c r="P24" s="39">
        <f t="shared" si="2"/>
        <v>6.65</v>
      </c>
      <c r="Q24" s="41" t="s">
        <v>30</v>
      </c>
      <c r="R24" s="41" t="s">
        <v>30</v>
      </c>
      <c r="S24" s="42" t="s">
        <v>30</v>
      </c>
      <c r="T24" s="39" t="s">
        <v>30</v>
      </c>
      <c r="U24" s="42" t="s">
        <v>30</v>
      </c>
      <c r="V24" s="41" t="s">
        <v>30</v>
      </c>
      <c r="W24" s="42" t="s">
        <v>30</v>
      </c>
      <c r="X24" s="39" t="s">
        <v>30</v>
      </c>
      <c r="Y24" s="42">
        <v>7</v>
      </c>
      <c r="Z24" s="41">
        <v>7</v>
      </c>
      <c r="AA24" s="42">
        <v>6.5</v>
      </c>
      <c r="AB24" s="39">
        <f t="shared" si="4"/>
        <v>6.8500000000000005</v>
      </c>
      <c r="AC24" s="5" t="s">
        <v>31</v>
      </c>
      <c r="AD24" s="5">
        <v>6.1</v>
      </c>
    </row>
    <row r="25" spans="1:30" s="3" customFormat="1" ht="60" customHeight="1" x14ac:dyDescent="0.35">
      <c r="A25" s="9"/>
      <c r="B25" s="27">
        <v>10</v>
      </c>
      <c r="C25" s="18">
        <v>17528237</v>
      </c>
      <c r="D25" s="18" t="s">
        <v>9</v>
      </c>
      <c r="E25" s="38">
        <v>1</v>
      </c>
      <c r="F25" s="38">
        <v>1</v>
      </c>
      <c r="G25" s="38">
        <v>1</v>
      </c>
      <c r="H25" s="39">
        <f t="shared" si="0"/>
        <v>1</v>
      </c>
      <c r="I25" s="42">
        <v>1</v>
      </c>
      <c r="J25" s="42">
        <v>1</v>
      </c>
      <c r="K25" s="38">
        <v>1</v>
      </c>
      <c r="L25" s="39">
        <f t="shared" si="1"/>
        <v>1</v>
      </c>
      <c r="M25" s="42">
        <v>1</v>
      </c>
      <c r="N25" s="42">
        <v>1</v>
      </c>
      <c r="O25" s="38">
        <v>1</v>
      </c>
      <c r="P25" s="39">
        <f t="shared" si="2"/>
        <v>1</v>
      </c>
      <c r="Q25" s="42">
        <v>1</v>
      </c>
      <c r="R25" s="41">
        <v>1</v>
      </c>
      <c r="S25" s="38">
        <v>1</v>
      </c>
      <c r="T25" s="39">
        <f t="shared" ref="T25:T26" si="7">((30/100)*Q25+(40/100)*R25+(30/100)*S25)</f>
        <v>1</v>
      </c>
      <c r="U25" s="42">
        <v>1</v>
      </c>
      <c r="V25" s="41">
        <v>1</v>
      </c>
      <c r="W25" s="38">
        <v>1</v>
      </c>
      <c r="X25" s="39">
        <f t="shared" ref="X25" si="8">((30/100)*U25+(40/100)*V25+(30/100)*W25)</f>
        <v>1</v>
      </c>
      <c r="Y25" s="42">
        <v>1</v>
      </c>
      <c r="Z25" s="41">
        <v>1</v>
      </c>
      <c r="AA25" s="38">
        <v>1</v>
      </c>
      <c r="AB25" s="39">
        <f t="shared" si="4"/>
        <v>1</v>
      </c>
      <c r="AC25" s="5" t="s">
        <v>32</v>
      </c>
      <c r="AD25" s="5">
        <v>1</v>
      </c>
    </row>
    <row r="26" spans="1:30" s="3" customFormat="1" ht="60" customHeight="1" x14ac:dyDescent="0.35">
      <c r="A26" s="9"/>
      <c r="B26" s="27">
        <v>11</v>
      </c>
      <c r="C26" s="18">
        <v>18857481</v>
      </c>
      <c r="D26" s="18" t="s">
        <v>18</v>
      </c>
      <c r="E26" s="42">
        <v>7</v>
      </c>
      <c r="F26" s="42">
        <v>5.6</v>
      </c>
      <c r="G26" s="42">
        <v>6.5</v>
      </c>
      <c r="H26" s="39">
        <f t="shared" si="0"/>
        <v>6.29</v>
      </c>
      <c r="I26" s="38">
        <v>7</v>
      </c>
      <c r="J26" s="42">
        <v>5.6</v>
      </c>
      <c r="K26" s="42">
        <v>6.5</v>
      </c>
      <c r="L26" s="39">
        <f t="shared" si="1"/>
        <v>6.29</v>
      </c>
      <c r="M26" s="38">
        <v>7</v>
      </c>
      <c r="N26" s="42">
        <v>6.1</v>
      </c>
      <c r="O26" s="42">
        <v>6.5</v>
      </c>
      <c r="P26" s="39">
        <f t="shared" si="2"/>
        <v>6.49</v>
      </c>
      <c r="Q26" s="38">
        <v>7</v>
      </c>
      <c r="R26" s="42">
        <v>6.1</v>
      </c>
      <c r="S26" s="42">
        <v>6.5</v>
      </c>
      <c r="T26" s="39">
        <f t="shared" si="7"/>
        <v>6.49</v>
      </c>
      <c r="U26" s="38" t="s">
        <v>30</v>
      </c>
      <c r="V26" s="42" t="s">
        <v>30</v>
      </c>
      <c r="W26" s="42" t="s">
        <v>30</v>
      </c>
      <c r="X26" s="39" t="s">
        <v>30</v>
      </c>
      <c r="Y26" s="38" t="s">
        <v>30</v>
      </c>
      <c r="Z26" s="42" t="s">
        <v>30</v>
      </c>
      <c r="AA26" s="42" t="s">
        <v>30</v>
      </c>
      <c r="AB26" s="39" t="s">
        <v>30</v>
      </c>
      <c r="AC26" s="1" t="s">
        <v>31</v>
      </c>
      <c r="AD26" s="1">
        <v>5.6</v>
      </c>
    </row>
    <row r="27" spans="1:30" s="3" customFormat="1" ht="60" customHeight="1" x14ac:dyDescent="0.35">
      <c r="A27" s="9"/>
      <c r="B27" s="27">
        <v>12</v>
      </c>
      <c r="C27" s="18">
        <v>17939264</v>
      </c>
      <c r="D27" s="18" t="s">
        <v>16</v>
      </c>
      <c r="E27" s="42">
        <v>7</v>
      </c>
      <c r="F27" s="42">
        <v>7</v>
      </c>
      <c r="G27" s="42">
        <v>6.5</v>
      </c>
      <c r="H27" s="39">
        <f t="shared" si="0"/>
        <v>6.8500000000000005</v>
      </c>
      <c r="I27" s="42">
        <v>7</v>
      </c>
      <c r="J27" s="42">
        <v>6.5</v>
      </c>
      <c r="K27" s="42">
        <v>6.5</v>
      </c>
      <c r="L27" s="39">
        <f t="shared" si="1"/>
        <v>6.65</v>
      </c>
      <c r="M27" s="42">
        <v>7</v>
      </c>
      <c r="N27" s="42">
        <v>6.1</v>
      </c>
      <c r="O27" s="42">
        <v>6.5</v>
      </c>
      <c r="P27" s="39">
        <f t="shared" si="2"/>
        <v>6.49</v>
      </c>
      <c r="Q27" s="41" t="s">
        <v>30</v>
      </c>
      <c r="R27" s="42" t="s">
        <v>30</v>
      </c>
      <c r="S27" s="42" t="s">
        <v>30</v>
      </c>
      <c r="T27" s="39" t="s">
        <v>30</v>
      </c>
      <c r="U27" s="42" t="s">
        <v>30</v>
      </c>
      <c r="V27" s="42" t="s">
        <v>30</v>
      </c>
      <c r="W27" s="42" t="s">
        <v>30</v>
      </c>
      <c r="X27" s="39" t="s">
        <v>30</v>
      </c>
      <c r="Y27" s="42">
        <v>7</v>
      </c>
      <c r="Z27" s="42">
        <v>6.5</v>
      </c>
      <c r="AA27" s="42">
        <v>6.5</v>
      </c>
      <c r="AB27" s="39">
        <f t="shared" si="4"/>
        <v>6.65</v>
      </c>
      <c r="AC27" s="6" t="s">
        <v>31</v>
      </c>
      <c r="AD27" s="43">
        <v>6.5</v>
      </c>
    </row>
    <row r="28" spans="1:30" s="3" customFormat="1" ht="60" customHeight="1" x14ac:dyDescent="0.35">
      <c r="A28" s="9"/>
      <c r="B28" s="27">
        <v>13</v>
      </c>
      <c r="C28" s="18">
        <v>13102050</v>
      </c>
      <c r="D28" s="18" t="s">
        <v>8</v>
      </c>
      <c r="E28" s="42">
        <v>7</v>
      </c>
      <c r="F28" s="42">
        <v>7</v>
      </c>
      <c r="G28" s="42">
        <v>7</v>
      </c>
      <c r="H28" s="39">
        <f t="shared" si="0"/>
        <v>7</v>
      </c>
      <c r="I28" s="42">
        <v>7</v>
      </c>
      <c r="J28" s="42">
        <v>6.5</v>
      </c>
      <c r="K28" s="42">
        <v>7</v>
      </c>
      <c r="L28" s="39">
        <f t="shared" si="1"/>
        <v>6.8000000000000007</v>
      </c>
      <c r="M28" s="42">
        <v>7</v>
      </c>
      <c r="N28" s="42">
        <v>6.5</v>
      </c>
      <c r="O28" s="42">
        <v>7</v>
      </c>
      <c r="P28" s="39">
        <f t="shared" si="2"/>
        <v>6.8000000000000007</v>
      </c>
      <c r="Q28" s="42">
        <v>6</v>
      </c>
      <c r="R28" s="42">
        <v>5.6</v>
      </c>
      <c r="S28" s="42">
        <v>7</v>
      </c>
      <c r="T28" s="39">
        <f t="shared" ref="T28:T29" si="9">((30/100)*Q28+(40/100)*R28+(30/100)*S28)</f>
        <v>6.1399999999999988</v>
      </c>
      <c r="U28" s="42" t="s">
        <v>30</v>
      </c>
      <c r="V28" s="42" t="s">
        <v>30</v>
      </c>
      <c r="W28" s="42" t="s">
        <v>30</v>
      </c>
      <c r="X28" s="39" t="s">
        <v>30</v>
      </c>
      <c r="Y28" s="42" t="s">
        <v>30</v>
      </c>
      <c r="Z28" s="42" t="s">
        <v>30</v>
      </c>
      <c r="AA28" s="42" t="s">
        <v>30</v>
      </c>
      <c r="AB28" s="39" t="s">
        <v>30</v>
      </c>
      <c r="AC28" s="1" t="s">
        <v>31</v>
      </c>
      <c r="AD28" s="1">
        <v>6.5</v>
      </c>
    </row>
    <row r="29" spans="1:30" s="3" customFormat="1" ht="60" customHeight="1" x14ac:dyDescent="0.35">
      <c r="A29" s="9"/>
      <c r="B29" s="27">
        <v>14</v>
      </c>
      <c r="C29" s="18">
        <v>4773344</v>
      </c>
      <c r="D29" s="18" t="s">
        <v>9</v>
      </c>
      <c r="E29" s="42">
        <v>7</v>
      </c>
      <c r="F29" s="42">
        <v>7</v>
      </c>
      <c r="G29" s="42">
        <v>6.1</v>
      </c>
      <c r="H29" s="39">
        <f t="shared" si="0"/>
        <v>6.73</v>
      </c>
      <c r="I29" s="42">
        <v>7</v>
      </c>
      <c r="J29" s="42">
        <v>6.1</v>
      </c>
      <c r="K29" s="42">
        <v>6.1</v>
      </c>
      <c r="L29" s="39">
        <f t="shared" si="1"/>
        <v>6.37</v>
      </c>
      <c r="M29" s="42">
        <v>7</v>
      </c>
      <c r="N29" s="42">
        <v>6.1</v>
      </c>
      <c r="O29" s="42">
        <v>6.1</v>
      </c>
      <c r="P29" s="39">
        <f t="shared" si="2"/>
        <v>6.37</v>
      </c>
      <c r="Q29" s="42">
        <v>7</v>
      </c>
      <c r="R29" s="42">
        <v>6.5</v>
      </c>
      <c r="S29" s="42">
        <v>6.1</v>
      </c>
      <c r="T29" s="39">
        <f t="shared" si="9"/>
        <v>6.53</v>
      </c>
      <c r="U29" s="42" t="s">
        <v>30</v>
      </c>
      <c r="V29" s="42" t="s">
        <v>30</v>
      </c>
      <c r="W29" s="42" t="s">
        <v>30</v>
      </c>
      <c r="X29" s="39" t="s">
        <v>30</v>
      </c>
      <c r="Y29" s="42" t="s">
        <v>30</v>
      </c>
      <c r="Z29" s="42" t="s">
        <v>30</v>
      </c>
      <c r="AA29" s="42" t="s">
        <v>30</v>
      </c>
      <c r="AB29" s="39" t="s">
        <v>30</v>
      </c>
      <c r="AC29" s="1" t="s">
        <v>31</v>
      </c>
      <c r="AD29" s="1">
        <v>6.5</v>
      </c>
    </row>
    <row r="30" spans="1:30" s="3" customFormat="1" ht="60" customHeight="1" x14ac:dyDescent="0.35">
      <c r="A30" s="9"/>
      <c r="B30" s="27">
        <v>16</v>
      </c>
      <c r="C30" s="18">
        <v>15906614</v>
      </c>
      <c r="D30" s="18" t="s">
        <v>15</v>
      </c>
      <c r="E30" s="42">
        <v>7</v>
      </c>
      <c r="F30" s="42">
        <v>6.5</v>
      </c>
      <c r="G30" s="42">
        <v>6.5</v>
      </c>
      <c r="H30" s="39">
        <f t="shared" si="0"/>
        <v>6.65</v>
      </c>
      <c r="I30" s="42">
        <v>5</v>
      </c>
      <c r="J30" s="42">
        <v>6.5</v>
      </c>
      <c r="K30" s="42">
        <v>6.5</v>
      </c>
      <c r="L30" s="39">
        <f t="shared" si="1"/>
        <v>6.05</v>
      </c>
      <c r="M30" s="42">
        <v>7</v>
      </c>
      <c r="N30" s="42">
        <v>6.5</v>
      </c>
      <c r="O30" s="42">
        <v>6.5</v>
      </c>
      <c r="P30" s="39">
        <f t="shared" si="2"/>
        <v>6.65</v>
      </c>
      <c r="Q30" s="41" t="s">
        <v>30</v>
      </c>
      <c r="R30" s="42" t="s">
        <v>30</v>
      </c>
      <c r="S30" s="42" t="s">
        <v>30</v>
      </c>
      <c r="T30" s="39" t="s">
        <v>30</v>
      </c>
      <c r="U30" s="42" t="s">
        <v>30</v>
      </c>
      <c r="V30" s="42" t="s">
        <v>30</v>
      </c>
      <c r="W30" s="42" t="s">
        <v>30</v>
      </c>
      <c r="X30" s="39" t="s">
        <v>30</v>
      </c>
      <c r="Y30" s="42">
        <v>2</v>
      </c>
      <c r="Z30" s="42">
        <v>6.5</v>
      </c>
      <c r="AA30" s="42">
        <v>6.5</v>
      </c>
      <c r="AB30" s="39">
        <f t="shared" ref="AB30:AB34" si="10">((30/100)*Y30+(40/100)*Z30+(30/100)*AA30)</f>
        <v>5.15</v>
      </c>
      <c r="AC30" s="1" t="s">
        <v>31</v>
      </c>
      <c r="AD30" s="1">
        <v>6.5</v>
      </c>
    </row>
    <row r="31" spans="1:30" s="3" customFormat="1" ht="60" customHeight="1" x14ac:dyDescent="0.35">
      <c r="A31" s="9"/>
      <c r="B31" s="27">
        <v>17</v>
      </c>
      <c r="C31" s="18">
        <v>25947856</v>
      </c>
      <c r="D31" s="18" t="s">
        <v>13</v>
      </c>
      <c r="E31" s="42">
        <v>7</v>
      </c>
      <c r="F31" s="42">
        <v>7</v>
      </c>
      <c r="G31" s="42">
        <v>6.1</v>
      </c>
      <c r="H31" s="39">
        <f t="shared" si="0"/>
        <v>6.73</v>
      </c>
      <c r="I31" s="38">
        <v>7</v>
      </c>
      <c r="J31" s="42">
        <v>5.6</v>
      </c>
      <c r="K31" s="42">
        <v>6.1</v>
      </c>
      <c r="L31" s="39">
        <f t="shared" si="1"/>
        <v>6.17</v>
      </c>
      <c r="M31" s="38">
        <v>7</v>
      </c>
      <c r="N31" s="42">
        <v>7</v>
      </c>
      <c r="O31" s="42">
        <v>6.1</v>
      </c>
      <c r="P31" s="39">
        <f t="shared" si="2"/>
        <v>6.73</v>
      </c>
      <c r="Q31" s="38" t="s">
        <v>30</v>
      </c>
      <c r="R31" s="42" t="s">
        <v>30</v>
      </c>
      <c r="S31" s="42" t="s">
        <v>30</v>
      </c>
      <c r="T31" s="39" t="s">
        <v>30</v>
      </c>
      <c r="U31" s="38" t="s">
        <v>30</v>
      </c>
      <c r="V31" s="42" t="s">
        <v>30</v>
      </c>
      <c r="W31" s="42" t="s">
        <v>30</v>
      </c>
      <c r="X31" s="39" t="s">
        <v>30</v>
      </c>
      <c r="Y31" s="38">
        <v>7</v>
      </c>
      <c r="Z31" s="42">
        <v>6.5</v>
      </c>
      <c r="AA31" s="42">
        <v>6.1</v>
      </c>
      <c r="AB31" s="39">
        <f t="shared" si="10"/>
        <v>6.53</v>
      </c>
      <c r="AC31" s="1" t="s">
        <v>31</v>
      </c>
      <c r="AD31" s="1">
        <v>6.5</v>
      </c>
    </row>
    <row r="32" spans="1:30" s="3" customFormat="1" ht="60" customHeight="1" x14ac:dyDescent="0.35">
      <c r="A32" s="9"/>
      <c r="B32" s="27">
        <v>18</v>
      </c>
      <c r="C32" s="18">
        <v>13979834</v>
      </c>
      <c r="D32" s="18" t="s">
        <v>13</v>
      </c>
      <c r="E32" s="42">
        <v>7</v>
      </c>
      <c r="F32" s="42">
        <v>6.5</v>
      </c>
      <c r="G32" s="42">
        <v>6.5</v>
      </c>
      <c r="H32" s="39">
        <f t="shared" si="0"/>
        <v>6.65</v>
      </c>
      <c r="I32" s="42">
        <v>6</v>
      </c>
      <c r="J32" s="42">
        <v>5.6</v>
      </c>
      <c r="K32" s="42">
        <v>6.5</v>
      </c>
      <c r="L32" s="39">
        <f t="shared" si="1"/>
        <v>5.9899999999999993</v>
      </c>
      <c r="M32" s="42">
        <v>7</v>
      </c>
      <c r="N32" s="42">
        <v>5.6</v>
      </c>
      <c r="O32" s="42">
        <v>6.5</v>
      </c>
      <c r="P32" s="39">
        <f t="shared" si="2"/>
        <v>6.29</v>
      </c>
      <c r="Q32" s="42" t="s">
        <v>30</v>
      </c>
      <c r="R32" s="42" t="s">
        <v>30</v>
      </c>
      <c r="S32" s="42" t="s">
        <v>30</v>
      </c>
      <c r="T32" s="40" t="s">
        <v>30</v>
      </c>
      <c r="U32" s="42" t="s">
        <v>30</v>
      </c>
      <c r="V32" s="42" t="s">
        <v>30</v>
      </c>
      <c r="W32" s="42" t="s">
        <v>30</v>
      </c>
      <c r="X32" s="40" t="s">
        <v>30</v>
      </c>
      <c r="Y32" s="42">
        <v>7</v>
      </c>
      <c r="Z32" s="42">
        <v>6.5</v>
      </c>
      <c r="AA32" s="42">
        <v>6.5</v>
      </c>
      <c r="AB32" s="39">
        <f t="shared" si="10"/>
        <v>6.65</v>
      </c>
      <c r="AC32" s="1" t="s">
        <v>31</v>
      </c>
      <c r="AD32" s="1">
        <v>6.5</v>
      </c>
    </row>
    <row r="33" spans="1:30" s="3" customFormat="1" ht="60" customHeight="1" x14ac:dyDescent="0.35">
      <c r="A33" s="19" t="s">
        <v>28</v>
      </c>
      <c r="B33" s="27">
        <v>19</v>
      </c>
      <c r="C33" s="18">
        <v>10475356</v>
      </c>
      <c r="D33" s="18" t="s">
        <v>12</v>
      </c>
      <c r="E33" s="42">
        <v>7</v>
      </c>
      <c r="F33" s="42">
        <v>7</v>
      </c>
      <c r="G33" s="42">
        <v>1</v>
      </c>
      <c r="H33" s="39">
        <f t="shared" si="0"/>
        <v>5.2</v>
      </c>
      <c r="I33" s="38">
        <v>6</v>
      </c>
      <c r="J33" s="42">
        <v>6.1</v>
      </c>
      <c r="K33" s="42">
        <v>1</v>
      </c>
      <c r="L33" s="39">
        <f t="shared" si="1"/>
        <v>4.54</v>
      </c>
      <c r="M33" s="38">
        <v>7</v>
      </c>
      <c r="N33" s="42">
        <v>5.0999999999999996</v>
      </c>
      <c r="O33" s="42">
        <v>1</v>
      </c>
      <c r="P33" s="39">
        <f t="shared" si="2"/>
        <v>4.4400000000000004</v>
      </c>
      <c r="Q33" s="38" t="s">
        <v>30</v>
      </c>
      <c r="R33" s="42" t="s">
        <v>30</v>
      </c>
      <c r="S33" s="42" t="s">
        <v>30</v>
      </c>
      <c r="T33" s="40" t="s">
        <v>30</v>
      </c>
      <c r="U33" s="38" t="s">
        <v>30</v>
      </c>
      <c r="V33" s="42" t="s">
        <v>30</v>
      </c>
      <c r="W33" s="42" t="s">
        <v>30</v>
      </c>
      <c r="X33" s="40" t="s">
        <v>30</v>
      </c>
      <c r="Y33" s="38">
        <v>7</v>
      </c>
      <c r="Z33" s="42">
        <v>7</v>
      </c>
      <c r="AA33" s="42">
        <v>1</v>
      </c>
      <c r="AB33" s="39">
        <f t="shared" si="10"/>
        <v>5.2</v>
      </c>
      <c r="AC33" s="1" t="s">
        <v>31</v>
      </c>
      <c r="AD33" s="1">
        <v>6.5</v>
      </c>
    </row>
    <row r="34" spans="1:30" s="3" customFormat="1" ht="60" customHeight="1" x14ac:dyDescent="0.35">
      <c r="A34" s="9"/>
      <c r="B34" s="27">
        <v>20</v>
      </c>
      <c r="C34" s="18">
        <v>18390097</v>
      </c>
      <c r="D34" s="18" t="s">
        <v>9</v>
      </c>
      <c r="E34" s="42">
        <v>2</v>
      </c>
      <c r="F34" s="42">
        <v>1</v>
      </c>
      <c r="G34" s="42">
        <v>1</v>
      </c>
      <c r="H34" s="39">
        <f t="shared" si="0"/>
        <v>1.3</v>
      </c>
      <c r="I34" s="38">
        <v>2</v>
      </c>
      <c r="J34" s="42">
        <v>1</v>
      </c>
      <c r="K34" s="42">
        <v>1</v>
      </c>
      <c r="L34" s="39">
        <f t="shared" si="1"/>
        <v>1.3</v>
      </c>
      <c r="M34" s="38">
        <v>2</v>
      </c>
      <c r="N34" s="42">
        <v>1</v>
      </c>
      <c r="O34" s="42">
        <v>1</v>
      </c>
      <c r="P34" s="39">
        <f t="shared" si="2"/>
        <v>1.3</v>
      </c>
      <c r="Q34" s="38" t="s">
        <v>30</v>
      </c>
      <c r="R34" s="42" t="s">
        <v>30</v>
      </c>
      <c r="S34" s="42" t="s">
        <v>30</v>
      </c>
      <c r="T34" s="39" t="s">
        <v>30</v>
      </c>
      <c r="U34" s="38" t="s">
        <v>30</v>
      </c>
      <c r="V34" s="42" t="s">
        <v>30</v>
      </c>
      <c r="W34" s="42" t="s">
        <v>30</v>
      </c>
      <c r="X34" s="39" t="s">
        <v>30</v>
      </c>
      <c r="Y34" s="38">
        <v>2</v>
      </c>
      <c r="Z34" s="42">
        <v>1</v>
      </c>
      <c r="AA34" s="42">
        <v>1</v>
      </c>
      <c r="AB34" s="39">
        <f t="shared" si="10"/>
        <v>1.3</v>
      </c>
      <c r="AC34" s="1" t="s">
        <v>32</v>
      </c>
      <c r="AD34" s="1">
        <v>1</v>
      </c>
    </row>
    <row r="35" spans="1:30" s="3" customFormat="1" ht="60" customHeight="1" x14ac:dyDescent="0.35">
      <c r="A35" s="9"/>
      <c r="B35" s="27">
        <v>21</v>
      </c>
      <c r="C35" s="18">
        <v>9267879</v>
      </c>
      <c r="D35" s="18" t="s">
        <v>15</v>
      </c>
      <c r="E35" s="42">
        <v>7</v>
      </c>
      <c r="F35" s="42">
        <v>6.5</v>
      </c>
      <c r="G35" s="42">
        <v>7</v>
      </c>
      <c r="H35" s="39">
        <f t="shared" si="0"/>
        <v>6.8000000000000007</v>
      </c>
      <c r="I35" s="38">
        <v>7</v>
      </c>
      <c r="J35" s="42">
        <v>6.5</v>
      </c>
      <c r="K35" s="42">
        <v>7</v>
      </c>
      <c r="L35" s="39">
        <f t="shared" si="1"/>
        <v>6.8000000000000007</v>
      </c>
      <c r="M35" s="38">
        <v>7</v>
      </c>
      <c r="N35" s="42">
        <v>7</v>
      </c>
      <c r="O35" s="42">
        <v>7</v>
      </c>
      <c r="P35" s="39">
        <f t="shared" si="2"/>
        <v>7</v>
      </c>
      <c r="Q35" s="38" t="s">
        <v>30</v>
      </c>
      <c r="R35" s="42" t="s">
        <v>30</v>
      </c>
      <c r="S35" s="42" t="s">
        <v>30</v>
      </c>
      <c r="T35" s="39" t="s">
        <v>30</v>
      </c>
      <c r="U35" s="38">
        <v>7</v>
      </c>
      <c r="V35" s="42">
        <v>7</v>
      </c>
      <c r="W35" s="42">
        <v>7</v>
      </c>
      <c r="X35" s="39">
        <f t="shared" ref="X35" si="11">((30/100)*U35+(40/100)*V35+(30/100)*W35)</f>
        <v>7</v>
      </c>
      <c r="Y35" s="38" t="s">
        <v>30</v>
      </c>
      <c r="Z35" s="42" t="s">
        <v>30</v>
      </c>
      <c r="AA35" s="42" t="s">
        <v>30</v>
      </c>
      <c r="AB35" s="39" t="s">
        <v>30</v>
      </c>
      <c r="AC35" s="1" t="s">
        <v>31</v>
      </c>
      <c r="AD35" s="1">
        <v>6.5</v>
      </c>
    </row>
    <row r="36" spans="1:30" s="3" customFormat="1" ht="60" customHeight="1" x14ac:dyDescent="0.35">
      <c r="A36" s="9"/>
      <c r="B36" s="27">
        <v>22</v>
      </c>
      <c r="C36" s="18">
        <v>15109979</v>
      </c>
      <c r="D36" s="18" t="s">
        <v>8</v>
      </c>
      <c r="E36" s="42">
        <v>7</v>
      </c>
      <c r="F36" s="42">
        <v>7</v>
      </c>
      <c r="G36" s="42">
        <v>5.5</v>
      </c>
      <c r="H36" s="39">
        <f t="shared" si="0"/>
        <v>6.5500000000000007</v>
      </c>
      <c r="I36" s="42">
        <v>6</v>
      </c>
      <c r="J36" s="42">
        <v>7</v>
      </c>
      <c r="K36" s="42">
        <v>5.5</v>
      </c>
      <c r="L36" s="39">
        <f t="shared" si="1"/>
        <v>6.25</v>
      </c>
      <c r="M36" s="42">
        <v>7</v>
      </c>
      <c r="N36" s="42">
        <v>6.5</v>
      </c>
      <c r="O36" s="42">
        <v>5.5</v>
      </c>
      <c r="P36" s="39">
        <f t="shared" si="2"/>
        <v>6.35</v>
      </c>
      <c r="Q36" s="42" t="s">
        <v>30</v>
      </c>
      <c r="R36" s="42" t="s">
        <v>30</v>
      </c>
      <c r="S36" s="42" t="s">
        <v>30</v>
      </c>
      <c r="T36" s="39" t="s">
        <v>30</v>
      </c>
      <c r="U36" s="42" t="s">
        <v>30</v>
      </c>
      <c r="V36" s="42" t="s">
        <v>30</v>
      </c>
      <c r="W36" s="42" t="s">
        <v>30</v>
      </c>
      <c r="X36" s="39" t="s">
        <v>30</v>
      </c>
      <c r="Y36" s="42">
        <v>7</v>
      </c>
      <c r="Z36" s="42">
        <v>6.1</v>
      </c>
      <c r="AA36" s="42">
        <v>5.5</v>
      </c>
      <c r="AB36" s="39">
        <f t="shared" ref="AB36" si="12">((30/100)*Y36+(40/100)*Z36+(30/100)*AA36)</f>
        <v>6.1899999999999995</v>
      </c>
      <c r="AC36" s="1" t="s">
        <v>31</v>
      </c>
      <c r="AD36" s="1">
        <v>6.5</v>
      </c>
    </row>
    <row r="37" spans="1:30" s="3" customFormat="1" ht="60" customHeight="1" x14ac:dyDescent="0.35">
      <c r="A37" s="9"/>
      <c r="B37" s="27">
        <v>23</v>
      </c>
      <c r="C37" s="18">
        <v>16995601</v>
      </c>
      <c r="D37" s="18" t="s">
        <v>11</v>
      </c>
      <c r="E37" s="42">
        <v>7</v>
      </c>
      <c r="F37" s="42">
        <v>6.5</v>
      </c>
      <c r="G37" s="42">
        <v>6.1</v>
      </c>
      <c r="H37" s="39">
        <f t="shared" si="0"/>
        <v>6.53</v>
      </c>
      <c r="I37" s="42">
        <v>7</v>
      </c>
      <c r="J37" s="42">
        <v>5.6</v>
      </c>
      <c r="K37" s="42">
        <v>6.1</v>
      </c>
      <c r="L37" s="39">
        <f t="shared" si="1"/>
        <v>6.17</v>
      </c>
      <c r="M37" s="42">
        <v>7</v>
      </c>
      <c r="N37" s="42">
        <v>5.6</v>
      </c>
      <c r="O37" s="42">
        <v>6.1</v>
      </c>
      <c r="P37" s="39">
        <f t="shared" si="2"/>
        <v>6.17</v>
      </c>
      <c r="Q37" s="42">
        <v>7</v>
      </c>
      <c r="R37" s="42">
        <v>5.0999999999999996</v>
      </c>
      <c r="S37" s="42">
        <v>6.1</v>
      </c>
      <c r="T37" s="39">
        <f t="shared" ref="T37" si="13">((30/100)*Q37+(40/100)*R37+(30/100)*S37)</f>
        <v>5.9700000000000006</v>
      </c>
      <c r="U37" s="2" t="s">
        <v>30</v>
      </c>
      <c r="V37" s="42" t="s">
        <v>30</v>
      </c>
      <c r="W37" s="42" t="s">
        <v>30</v>
      </c>
      <c r="X37" s="39" t="s">
        <v>30</v>
      </c>
      <c r="Y37" s="42" t="s">
        <v>30</v>
      </c>
      <c r="Z37" s="42" t="s">
        <v>30</v>
      </c>
      <c r="AA37" s="42" t="s">
        <v>30</v>
      </c>
      <c r="AB37" s="39" t="s">
        <v>30</v>
      </c>
      <c r="AC37" s="2" t="s">
        <v>31</v>
      </c>
      <c r="AD37" s="42">
        <v>6.5</v>
      </c>
    </row>
    <row r="38" spans="1:30" s="3" customFormat="1" ht="60" customHeight="1" x14ac:dyDescent="0.35">
      <c r="A38" s="9"/>
      <c r="B38" s="27">
        <v>24</v>
      </c>
      <c r="C38" s="18">
        <v>17448581</v>
      </c>
      <c r="D38" s="18" t="s">
        <v>16</v>
      </c>
      <c r="E38" s="42">
        <v>7</v>
      </c>
      <c r="F38" s="42">
        <v>7</v>
      </c>
      <c r="G38" s="42">
        <v>7</v>
      </c>
      <c r="H38" s="39">
        <f t="shared" si="0"/>
        <v>7</v>
      </c>
      <c r="I38" s="42">
        <v>7</v>
      </c>
      <c r="J38" s="42">
        <v>7</v>
      </c>
      <c r="K38" s="42">
        <v>7</v>
      </c>
      <c r="L38" s="39">
        <f t="shared" si="1"/>
        <v>7</v>
      </c>
      <c r="M38" s="42">
        <v>7</v>
      </c>
      <c r="N38" s="42">
        <v>6.5</v>
      </c>
      <c r="O38" s="42">
        <v>7</v>
      </c>
      <c r="P38" s="39">
        <f t="shared" si="2"/>
        <v>6.8000000000000007</v>
      </c>
      <c r="Q38" s="42" t="s">
        <v>30</v>
      </c>
      <c r="R38" s="42" t="s">
        <v>30</v>
      </c>
      <c r="S38" s="42" t="s">
        <v>30</v>
      </c>
      <c r="T38" s="39" t="s">
        <v>30</v>
      </c>
      <c r="U38" s="2" t="s">
        <v>30</v>
      </c>
      <c r="V38" s="42" t="s">
        <v>30</v>
      </c>
      <c r="W38" s="42" t="s">
        <v>30</v>
      </c>
      <c r="X38" s="39" t="s">
        <v>30</v>
      </c>
      <c r="Y38" s="42">
        <v>7</v>
      </c>
      <c r="Z38" s="42">
        <v>6.5</v>
      </c>
      <c r="AA38" s="42">
        <v>7</v>
      </c>
      <c r="AB38" s="39">
        <f t="shared" ref="AB38:AB42" si="14">((30/100)*Y38+(40/100)*Z38+(30/100)*AA38)</f>
        <v>6.8000000000000007</v>
      </c>
      <c r="AC38" s="2" t="s">
        <v>31</v>
      </c>
      <c r="AD38" s="42">
        <v>7</v>
      </c>
    </row>
    <row r="39" spans="1:30" s="3" customFormat="1" ht="60" customHeight="1" x14ac:dyDescent="0.35">
      <c r="A39" s="9"/>
      <c r="B39" s="27">
        <v>25</v>
      </c>
      <c r="C39" s="18">
        <v>12946276</v>
      </c>
      <c r="D39" s="18" t="s">
        <v>17</v>
      </c>
      <c r="E39" s="42">
        <v>7</v>
      </c>
      <c r="F39" s="42">
        <v>7</v>
      </c>
      <c r="G39" s="42">
        <v>7</v>
      </c>
      <c r="H39" s="39">
        <f t="shared" si="0"/>
        <v>7</v>
      </c>
      <c r="I39" s="42">
        <v>7</v>
      </c>
      <c r="J39" s="42">
        <v>6.1</v>
      </c>
      <c r="K39" s="42">
        <v>7</v>
      </c>
      <c r="L39" s="39">
        <f t="shared" si="1"/>
        <v>6.6400000000000006</v>
      </c>
      <c r="M39" s="42">
        <v>7</v>
      </c>
      <c r="N39" s="42">
        <v>7</v>
      </c>
      <c r="O39" s="42">
        <v>7</v>
      </c>
      <c r="P39" s="39">
        <f t="shared" si="2"/>
        <v>7</v>
      </c>
      <c r="Q39" s="42" t="s">
        <v>30</v>
      </c>
      <c r="R39" s="42" t="s">
        <v>30</v>
      </c>
      <c r="S39" s="42" t="s">
        <v>30</v>
      </c>
      <c r="T39" s="39" t="s">
        <v>30</v>
      </c>
      <c r="U39" s="2" t="s">
        <v>30</v>
      </c>
      <c r="V39" s="42" t="s">
        <v>30</v>
      </c>
      <c r="W39" s="42" t="s">
        <v>30</v>
      </c>
      <c r="X39" s="39" t="s">
        <v>30</v>
      </c>
      <c r="Y39" s="42">
        <v>7</v>
      </c>
      <c r="Z39" s="42">
        <v>6.5</v>
      </c>
      <c r="AA39" s="42">
        <v>7</v>
      </c>
      <c r="AB39" s="39">
        <f t="shared" si="14"/>
        <v>6.8000000000000007</v>
      </c>
      <c r="AC39" s="2" t="s">
        <v>31</v>
      </c>
      <c r="AD39" s="42">
        <v>7</v>
      </c>
    </row>
    <row r="40" spans="1:30" s="3" customFormat="1" ht="60" customHeight="1" x14ac:dyDescent="0.35">
      <c r="A40" s="9"/>
      <c r="B40" s="27">
        <v>26</v>
      </c>
      <c r="C40" s="18">
        <v>13099988</v>
      </c>
      <c r="D40" s="18" t="s">
        <v>8</v>
      </c>
      <c r="E40" s="42">
        <v>7</v>
      </c>
      <c r="F40" s="42">
        <v>7</v>
      </c>
      <c r="G40" s="42">
        <v>7</v>
      </c>
      <c r="H40" s="39">
        <f t="shared" si="0"/>
        <v>7</v>
      </c>
      <c r="I40" s="42">
        <v>7</v>
      </c>
      <c r="J40" s="42">
        <v>6.5</v>
      </c>
      <c r="K40" s="42">
        <v>7</v>
      </c>
      <c r="L40" s="39">
        <f t="shared" si="1"/>
        <v>6.8000000000000007</v>
      </c>
      <c r="M40" s="42">
        <v>7</v>
      </c>
      <c r="N40" s="42">
        <v>7</v>
      </c>
      <c r="O40" s="42">
        <v>7</v>
      </c>
      <c r="P40" s="39">
        <f t="shared" si="2"/>
        <v>7</v>
      </c>
      <c r="Q40" s="42" t="s">
        <v>30</v>
      </c>
      <c r="R40" s="42" t="s">
        <v>30</v>
      </c>
      <c r="S40" s="42" t="s">
        <v>30</v>
      </c>
      <c r="T40" s="39" t="s">
        <v>30</v>
      </c>
      <c r="U40" s="42" t="s">
        <v>30</v>
      </c>
      <c r="V40" s="42" t="s">
        <v>30</v>
      </c>
      <c r="W40" s="42" t="s">
        <v>30</v>
      </c>
      <c r="X40" s="39" t="s">
        <v>30</v>
      </c>
      <c r="Y40" s="42">
        <v>7</v>
      </c>
      <c r="Z40" s="42">
        <v>6.1</v>
      </c>
      <c r="AA40" s="42">
        <v>7</v>
      </c>
      <c r="AB40" s="39">
        <f t="shared" si="14"/>
        <v>6.6400000000000006</v>
      </c>
      <c r="AC40" s="2" t="s">
        <v>31</v>
      </c>
      <c r="AD40" s="42">
        <v>6.5</v>
      </c>
    </row>
    <row r="41" spans="1:30" s="3" customFormat="1" ht="60" customHeight="1" x14ac:dyDescent="0.35">
      <c r="A41" s="9"/>
      <c r="B41" s="27">
        <v>27</v>
      </c>
      <c r="C41" s="18">
        <v>11732394</v>
      </c>
      <c r="D41" s="18" t="s">
        <v>8</v>
      </c>
      <c r="E41" s="42">
        <v>1</v>
      </c>
      <c r="F41" s="42">
        <v>1</v>
      </c>
      <c r="G41" s="42">
        <v>1</v>
      </c>
      <c r="H41" s="39">
        <f t="shared" si="0"/>
        <v>1</v>
      </c>
      <c r="I41" s="42">
        <v>1</v>
      </c>
      <c r="J41" s="42">
        <v>1</v>
      </c>
      <c r="K41" s="42">
        <v>1</v>
      </c>
      <c r="L41" s="39">
        <f t="shared" si="1"/>
        <v>1</v>
      </c>
      <c r="M41" s="42">
        <v>1</v>
      </c>
      <c r="N41" s="42">
        <v>1</v>
      </c>
      <c r="O41" s="42">
        <v>1</v>
      </c>
      <c r="P41" s="39">
        <f t="shared" si="2"/>
        <v>1</v>
      </c>
      <c r="Q41" s="42">
        <v>1</v>
      </c>
      <c r="R41" s="42">
        <v>1</v>
      </c>
      <c r="S41" s="42">
        <v>1</v>
      </c>
      <c r="T41" s="39">
        <f t="shared" ref="T41:T42" si="15">((30/100)*Q41+(40/100)*R41+(30/100)*S41)</f>
        <v>1</v>
      </c>
      <c r="U41" s="42">
        <v>1</v>
      </c>
      <c r="V41" s="42">
        <v>1</v>
      </c>
      <c r="W41" s="42">
        <v>1</v>
      </c>
      <c r="X41" s="39">
        <f t="shared" ref="X41:X43" si="16">((30/100)*U41+(40/100)*V41+(30/100)*W41)</f>
        <v>1</v>
      </c>
      <c r="Y41" s="42">
        <v>1</v>
      </c>
      <c r="Z41" s="42">
        <v>1</v>
      </c>
      <c r="AA41" s="42">
        <v>1</v>
      </c>
      <c r="AB41" s="39">
        <f t="shared" si="14"/>
        <v>1</v>
      </c>
      <c r="AC41" s="2" t="s">
        <v>32</v>
      </c>
      <c r="AD41" s="42">
        <v>1</v>
      </c>
    </row>
    <row r="42" spans="1:30" s="3" customFormat="1" ht="60" customHeight="1" x14ac:dyDescent="0.35">
      <c r="A42" s="10"/>
      <c r="B42" s="27">
        <v>28</v>
      </c>
      <c r="C42" s="18">
        <v>15003483</v>
      </c>
      <c r="D42" s="18" t="s">
        <v>8</v>
      </c>
      <c r="E42" s="42">
        <v>1</v>
      </c>
      <c r="F42" s="42">
        <v>1</v>
      </c>
      <c r="G42" s="42">
        <v>1</v>
      </c>
      <c r="H42" s="39">
        <f t="shared" si="0"/>
        <v>1</v>
      </c>
      <c r="I42" s="42">
        <v>1</v>
      </c>
      <c r="J42" s="42">
        <v>1</v>
      </c>
      <c r="K42" s="42">
        <v>1</v>
      </c>
      <c r="L42" s="39">
        <f t="shared" si="1"/>
        <v>1</v>
      </c>
      <c r="M42" s="42">
        <v>1</v>
      </c>
      <c r="N42" s="42">
        <v>1</v>
      </c>
      <c r="O42" s="42">
        <v>1</v>
      </c>
      <c r="P42" s="39">
        <f t="shared" si="2"/>
        <v>1</v>
      </c>
      <c r="Q42" s="42">
        <v>1</v>
      </c>
      <c r="R42" s="42">
        <v>1</v>
      </c>
      <c r="S42" s="42">
        <v>1</v>
      </c>
      <c r="T42" s="39">
        <f t="shared" si="15"/>
        <v>1</v>
      </c>
      <c r="U42" s="42">
        <v>1</v>
      </c>
      <c r="V42" s="42">
        <v>1</v>
      </c>
      <c r="W42" s="42">
        <v>1</v>
      </c>
      <c r="X42" s="39">
        <f t="shared" si="16"/>
        <v>1</v>
      </c>
      <c r="Y42" s="42">
        <v>1</v>
      </c>
      <c r="Z42" s="42">
        <v>1</v>
      </c>
      <c r="AA42" s="42">
        <v>1</v>
      </c>
      <c r="AB42" s="39">
        <f t="shared" si="14"/>
        <v>1</v>
      </c>
      <c r="AC42" s="2" t="s">
        <v>32</v>
      </c>
      <c r="AD42" s="42">
        <v>1</v>
      </c>
    </row>
    <row r="43" spans="1:30" s="3" customFormat="1" ht="60" customHeight="1" x14ac:dyDescent="0.35">
      <c r="A43" s="9"/>
      <c r="B43" s="27">
        <v>29</v>
      </c>
      <c r="C43" s="18">
        <v>16274403</v>
      </c>
      <c r="D43" s="18" t="s">
        <v>9</v>
      </c>
      <c r="E43" s="42">
        <v>7</v>
      </c>
      <c r="F43" s="42">
        <v>7</v>
      </c>
      <c r="G43" s="42">
        <v>5.6</v>
      </c>
      <c r="H43" s="39">
        <f t="shared" si="0"/>
        <v>6.58</v>
      </c>
      <c r="I43" s="42">
        <v>7</v>
      </c>
      <c r="J43" s="42">
        <v>5.6</v>
      </c>
      <c r="K43" s="42">
        <v>5.6</v>
      </c>
      <c r="L43" s="39">
        <f t="shared" si="1"/>
        <v>6.02</v>
      </c>
      <c r="M43" s="42">
        <v>7</v>
      </c>
      <c r="N43" s="42">
        <v>5.0999999999999996</v>
      </c>
      <c r="O43" s="42">
        <v>5.6</v>
      </c>
      <c r="P43" s="39">
        <f t="shared" si="2"/>
        <v>5.82</v>
      </c>
      <c r="Q43" s="42" t="s">
        <v>30</v>
      </c>
      <c r="R43" s="42" t="s">
        <v>30</v>
      </c>
      <c r="S43" s="42" t="s">
        <v>30</v>
      </c>
      <c r="T43" s="39" t="s">
        <v>30</v>
      </c>
      <c r="U43" s="42">
        <v>6</v>
      </c>
      <c r="V43" s="42">
        <v>6.1</v>
      </c>
      <c r="W43" s="42">
        <v>5.6</v>
      </c>
      <c r="X43" s="39">
        <f t="shared" si="16"/>
        <v>5.92</v>
      </c>
      <c r="Y43" s="42" t="s">
        <v>30</v>
      </c>
      <c r="Z43" s="42" t="s">
        <v>30</v>
      </c>
      <c r="AA43" s="42" t="s">
        <v>30</v>
      </c>
      <c r="AB43" s="39" t="s">
        <v>30</v>
      </c>
      <c r="AC43" s="2" t="s">
        <v>31</v>
      </c>
      <c r="AD43" s="42">
        <v>6.5</v>
      </c>
    </row>
    <row r="44" spans="1:30" s="3" customFormat="1" ht="60" customHeight="1" x14ac:dyDescent="0.35">
      <c r="A44" s="9"/>
      <c r="B44" s="27">
        <v>30</v>
      </c>
      <c r="C44" s="18">
        <v>11921870</v>
      </c>
      <c r="D44" s="18" t="s">
        <v>18</v>
      </c>
      <c r="E44" s="42">
        <v>5</v>
      </c>
      <c r="F44" s="42">
        <v>7</v>
      </c>
      <c r="G44" s="42">
        <v>6.5</v>
      </c>
      <c r="H44" s="39">
        <f t="shared" si="0"/>
        <v>6.2500000000000009</v>
      </c>
      <c r="I44" s="42">
        <v>5</v>
      </c>
      <c r="J44" s="42">
        <v>7</v>
      </c>
      <c r="K44" s="42">
        <v>6.5</v>
      </c>
      <c r="L44" s="39">
        <f t="shared" si="1"/>
        <v>6.2500000000000009</v>
      </c>
      <c r="M44" s="42">
        <v>5</v>
      </c>
      <c r="N44" s="42">
        <v>6.5</v>
      </c>
      <c r="O44" s="42">
        <v>6.5</v>
      </c>
      <c r="P44" s="39">
        <f t="shared" si="2"/>
        <v>6.05</v>
      </c>
      <c r="Q44" s="42" t="s">
        <v>30</v>
      </c>
      <c r="R44" s="42" t="s">
        <v>30</v>
      </c>
      <c r="S44" s="42" t="s">
        <v>30</v>
      </c>
      <c r="T44" s="39" t="s">
        <v>30</v>
      </c>
      <c r="U44" s="2" t="s">
        <v>30</v>
      </c>
      <c r="V44" s="42" t="s">
        <v>30</v>
      </c>
      <c r="W44" s="42" t="s">
        <v>30</v>
      </c>
      <c r="X44" s="39" t="s">
        <v>30</v>
      </c>
      <c r="Y44" s="42">
        <v>5</v>
      </c>
      <c r="Z44" s="42">
        <v>6.5</v>
      </c>
      <c r="AA44" s="42">
        <v>6.5</v>
      </c>
      <c r="AB44" s="39">
        <f t="shared" ref="AB44:AB45" si="17">((30/100)*Y44+(40/100)*Z44+(30/100)*AA44)</f>
        <v>6.05</v>
      </c>
      <c r="AC44" s="2" t="s">
        <v>31</v>
      </c>
      <c r="AD44" s="42">
        <v>7</v>
      </c>
    </row>
    <row r="45" spans="1:30" s="3" customFormat="1" ht="60" customHeight="1" x14ac:dyDescent="0.35">
      <c r="A45" s="9"/>
      <c r="B45" s="27">
        <v>31</v>
      </c>
      <c r="C45" s="18">
        <v>10925373</v>
      </c>
      <c r="D45" s="18" t="s">
        <v>13</v>
      </c>
      <c r="E45" s="42">
        <v>1</v>
      </c>
      <c r="F45" s="42">
        <v>1</v>
      </c>
      <c r="G45" s="42">
        <v>1</v>
      </c>
      <c r="H45" s="39">
        <f t="shared" si="0"/>
        <v>1</v>
      </c>
      <c r="I45" s="42">
        <v>1</v>
      </c>
      <c r="J45" s="42">
        <v>1</v>
      </c>
      <c r="K45" s="42">
        <v>1</v>
      </c>
      <c r="L45" s="39">
        <f t="shared" si="1"/>
        <v>1</v>
      </c>
      <c r="M45" s="42">
        <v>1</v>
      </c>
      <c r="N45" s="42">
        <v>1</v>
      </c>
      <c r="O45" s="42">
        <v>1</v>
      </c>
      <c r="P45" s="39">
        <f t="shared" si="2"/>
        <v>1</v>
      </c>
      <c r="Q45" s="42">
        <v>1</v>
      </c>
      <c r="R45" s="42">
        <v>1</v>
      </c>
      <c r="S45" s="42">
        <v>1</v>
      </c>
      <c r="T45" s="39">
        <f t="shared" ref="T45" si="18">((30/100)*Q45+(40/100)*R45+(30/100)*S45)</f>
        <v>1</v>
      </c>
      <c r="U45" s="42">
        <v>1</v>
      </c>
      <c r="V45" s="42">
        <v>1</v>
      </c>
      <c r="W45" s="42">
        <v>1</v>
      </c>
      <c r="X45" s="39">
        <f t="shared" ref="X45:X47" si="19">((30/100)*U45+(40/100)*V45+(30/100)*W45)</f>
        <v>1</v>
      </c>
      <c r="Y45" s="42">
        <v>1</v>
      </c>
      <c r="Z45" s="42">
        <v>1</v>
      </c>
      <c r="AA45" s="42">
        <v>1</v>
      </c>
      <c r="AB45" s="39">
        <f t="shared" si="17"/>
        <v>1</v>
      </c>
      <c r="AC45" s="2" t="s">
        <v>32</v>
      </c>
      <c r="AD45" s="42">
        <v>1</v>
      </c>
    </row>
    <row r="46" spans="1:30" s="7" customFormat="1" ht="60" customHeight="1" x14ac:dyDescent="0.35">
      <c r="A46" s="10"/>
      <c r="B46" s="27">
        <v>32</v>
      </c>
      <c r="C46" s="18">
        <v>13761717</v>
      </c>
      <c r="D46" s="18" t="s">
        <v>16</v>
      </c>
      <c r="E46" s="42">
        <v>7</v>
      </c>
      <c r="F46" s="42">
        <v>7</v>
      </c>
      <c r="G46" s="42">
        <v>7</v>
      </c>
      <c r="H46" s="39">
        <f t="shared" si="0"/>
        <v>7</v>
      </c>
      <c r="I46" s="42">
        <v>7</v>
      </c>
      <c r="J46" s="42">
        <v>6.5</v>
      </c>
      <c r="K46" s="42">
        <v>7</v>
      </c>
      <c r="L46" s="39">
        <f t="shared" si="1"/>
        <v>6.8000000000000007</v>
      </c>
      <c r="M46" s="42">
        <v>7</v>
      </c>
      <c r="N46" s="42">
        <v>7</v>
      </c>
      <c r="O46" s="42">
        <v>7</v>
      </c>
      <c r="P46" s="39">
        <f t="shared" si="2"/>
        <v>7</v>
      </c>
      <c r="Q46" s="42" t="s">
        <v>30</v>
      </c>
      <c r="R46" s="42" t="s">
        <v>30</v>
      </c>
      <c r="S46" s="42" t="s">
        <v>30</v>
      </c>
      <c r="T46" s="39" t="s">
        <v>30</v>
      </c>
      <c r="U46" s="42">
        <v>7</v>
      </c>
      <c r="V46" s="42">
        <v>7</v>
      </c>
      <c r="W46" s="42">
        <v>7</v>
      </c>
      <c r="X46" s="39">
        <f t="shared" si="19"/>
        <v>7</v>
      </c>
      <c r="Y46" s="42" t="s">
        <v>30</v>
      </c>
      <c r="Z46" s="42" t="s">
        <v>30</v>
      </c>
      <c r="AA46" s="42" t="s">
        <v>30</v>
      </c>
      <c r="AB46" s="39" t="s">
        <v>30</v>
      </c>
      <c r="AC46" s="2" t="s">
        <v>31</v>
      </c>
      <c r="AD46" s="42">
        <v>6.5</v>
      </c>
    </row>
    <row r="47" spans="1:30" s="3" customFormat="1" ht="60" customHeight="1" x14ac:dyDescent="0.35">
      <c r="A47" s="9"/>
      <c r="B47" s="27">
        <v>33</v>
      </c>
      <c r="C47" s="18">
        <v>9821329</v>
      </c>
      <c r="D47" s="18" t="s">
        <v>18</v>
      </c>
      <c r="E47" s="42">
        <v>1</v>
      </c>
      <c r="F47" s="42">
        <v>1</v>
      </c>
      <c r="G47" s="42">
        <v>1</v>
      </c>
      <c r="H47" s="39">
        <f t="shared" si="0"/>
        <v>1</v>
      </c>
      <c r="I47" s="42">
        <v>1</v>
      </c>
      <c r="J47" s="42">
        <v>1</v>
      </c>
      <c r="K47" s="42">
        <v>1</v>
      </c>
      <c r="L47" s="39">
        <f t="shared" si="1"/>
        <v>1</v>
      </c>
      <c r="M47" s="42">
        <v>1</v>
      </c>
      <c r="N47" s="42">
        <v>1</v>
      </c>
      <c r="O47" s="42">
        <v>1</v>
      </c>
      <c r="P47" s="39">
        <f t="shared" si="2"/>
        <v>1</v>
      </c>
      <c r="Q47" s="42">
        <v>1</v>
      </c>
      <c r="R47" s="42">
        <v>1</v>
      </c>
      <c r="S47" s="42">
        <v>1</v>
      </c>
      <c r="T47" s="39">
        <f t="shared" ref="T47" si="20">((30/100)*Q47+(40/100)*R47+(30/100)*S47)</f>
        <v>1</v>
      </c>
      <c r="U47" s="42">
        <v>1</v>
      </c>
      <c r="V47" s="42">
        <v>1</v>
      </c>
      <c r="W47" s="42">
        <v>1</v>
      </c>
      <c r="X47" s="39">
        <f t="shared" si="19"/>
        <v>1</v>
      </c>
      <c r="Y47" s="42">
        <v>1</v>
      </c>
      <c r="Z47" s="42">
        <v>1</v>
      </c>
      <c r="AA47" s="42">
        <v>1</v>
      </c>
      <c r="AB47" s="39">
        <f t="shared" ref="AB47:AB48" si="21">((30/100)*Y47+(40/100)*Z47+(30/100)*AA47)</f>
        <v>1</v>
      </c>
      <c r="AC47" s="2" t="s">
        <v>32</v>
      </c>
      <c r="AD47" s="42">
        <v>1</v>
      </c>
    </row>
    <row r="48" spans="1:30" s="3" customFormat="1" ht="60" customHeight="1" x14ac:dyDescent="0.35">
      <c r="A48" s="9"/>
      <c r="B48" s="27">
        <v>34</v>
      </c>
      <c r="C48" s="18">
        <v>11673615</v>
      </c>
      <c r="D48" s="18" t="s">
        <v>15</v>
      </c>
      <c r="E48" s="42">
        <v>7</v>
      </c>
      <c r="F48" s="42">
        <v>7</v>
      </c>
      <c r="G48" s="42">
        <v>7</v>
      </c>
      <c r="H48" s="39">
        <f t="shared" si="0"/>
        <v>7</v>
      </c>
      <c r="I48" s="42">
        <v>6</v>
      </c>
      <c r="J48" s="42">
        <v>6.5</v>
      </c>
      <c r="K48" s="42">
        <v>7</v>
      </c>
      <c r="L48" s="39">
        <f t="shared" si="1"/>
        <v>6.5</v>
      </c>
      <c r="M48" s="42">
        <v>6</v>
      </c>
      <c r="N48" s="42">
        <v>6.5</v>
      </c>
      <c r="O48" s="42">
        <v>7</v>
      </c>
      <c r="P48" s="39">
        <f t="shared" si="2"/>
        <v>6.5</v>
      </c>
      <c r="Q48" s="42" t="s">
        <v>30</v>
      </c>
      <c r="R48" s="42" t="s">
        <v>30</v>
      </c>
      <c r="S48" s="42" t="s">
        <v>30</v>
      </c>
      <c r="T48" s="39" t="s">
        <v>30</v>
      </c>
      <c r="U48" s="4" t="s">
        <v>30</v>
      </c>
      <c r="V48" s="42" t="s">
        <v>30</v>
      </c>
      <c r="W48" s="42" t="s">
        <v>30</v>
      </c>
      <c r="X48" s="39" t="s">
        <v>30</v>
      </c>
      <c r="Y48" s="42">
        <v>7</v>
      </c>
      <c r="Z48" s="42">
        <v>6.1</v>
      </c>
      <c r="AA48" s="42">
        <v>7</v>
      </c>
      <c r="AB48" s="39">
        <f t="shared" si="21"/>
        <v>6.6400000000000006</v>
      </c>
      <c r="AC48" s="2" t="s">
        <v>31</v>
      </c>
      <c r="AD48" s="42">
        <v>7</v>
      </c>
    </row>
    <row r="49" spans="1:30" s="3" customFormat="1" ht="60" customHeight="1" x14ac:dyDescent="0.35">
      <c r="A49" s="9"/>
      <c r="B49" s="27">
        <v>35</v>
      </c>
      <c r="C49" s="18">
        <v>20123116</v>
      </c>
      <c r="D49" s="18" t="s">
        <v>14</v>
      </c>
      <c r="E49" s="42">
        <v>2</v>
      </c>
      <c r="F49" s="42">
        <v>6.5</v>
      </c>
      <c r="G49" s="42">
        <v>7</v>
      </c>
      <c r="H49" s="39">
        <f t="shared" si="0"/>
        <v>5.3000000000000007</v>
      </c>
      <c r="I49" s="42">
        <v>3</v>
      </c>
      <c r="J49" s="42">
        <v>5.6</v>
      </c>
      <c r="K49" s="42">
        <v>7</v>
      </c>
      <c r="L49" s="39">
        <f t="shared" si="1"/>
        <v>5.24</v>
      </c>
      <c r="M49" s="42">
        <v>3</v>
      </c>
      <c r="N49" s="42">
        <v>5.6</v>
      </c>
      <c r="O49" s="42">
        <v>7</v>
      </c>
      <c r="P49" s="39">
        <f t="shared" si="2"/>
        <v>5.24</v>
      </c>
      <c r="Q49" s="42">
        <v>3</v>
      </c>
      <c r="R49" s="42">
        <v>6.1</v>
      </c>
      <c r="S49" s="42">
        <v>7</v>
      </c>
      <c r="T49" s="39">
        <f t="shared" ref="T49:T50" si="22">((30/100)*Q49+(40/100)*R49+(30/100)*S49)</f>
        <v>5.4399999999999995</v>
      </c>
      <c r="U49" s="42" t="s">
        <v>30</v>
      </c>
      <c r="V49" s="42" t="s">
        <v>30</v>
      </c>
      <c r="W49" s="42" t="s">
        <v>30</v>
      </c>
      <c r="X49" s="39" t="s">
        <v>30</v>
      </c>
      <c r="Y49" s="42" t="s">
        <v>30</v>
      </c>
      <c r="Z49" s="42" t="s">
        <v>30</v>
      </c>
      <c r="AA49" s="42" t="s">
        <v>30</v>
      </c>
      <c r="AB49" s="39" t="s">
        <v>30</v>
      </c>
      <c r="AC49" s="2" t="s">
        <v>31</v>
      </c>
      <c r="AD49" s="42">
        <v>7</v>
      </c>
    </row>
    <row r="50" spans="1:30" s="3" customFormat="1" ht="60" customHeight="1" x14ac:dyDescent="0.35">
      <c r="A50" s="9"/>
      <c r="B50" s="27">
        <v>36</v>
      </c>
      <c r="C50" s="18">
        <v>16866149</v>
      </c>
      <c r="D50" s="18" t="s">
        <v>18</v>
      </c>
      <c r="E50" s="42">
        <v>7</v>
      </c>
      <c r="F50" s="42">
        <v>7</v>
      </c>
      <c r="G50" s="42">
        <v>6.1</v>
      </c>
      <c r="H50" s="39">
        <f t="shared" si="0"/>
        <v>6.73</v>
      </c>
      <c r="I50" s="42">
        <v>7</v>
      </c>
      <c r="J50" s="42">
        <v>5.6</v>
      </c>
      <c r="K50" s="42">
        <v>6.1</v>
      </c>
      <c r="L50" s="39">
        <f t="shared" si="1"/>
        <v>6.17</v>
      </c>
      <c r="M50" s="42">
        <v>7</v>
      </c>
      <c r="N50" s="42">
        <v>5.6</v>
      </c>
      <c r="O50" s="42">
        <v>6.1</v>
      </c>
      <c r="P50" s="39">
        <f t="shared" si="2"/>
        <v>6.17</v>
      </c>
      <c r="Q50" s="42">
        <v>7</v>
      </c>
      <c r="R50" s="42">
        <v>5.0999999999999996</v>
      </c>
      <c r="S50" s="42">
        <v>6.1</v>
      </c>
      <c r="T50" s="39">
        <f t="shared" si="22"/>
        <v>5.9700000000000006</v>
      </c>
      <c r="U50" s="42" t="s">
        <v>30</v>
      </c>
      <c r="V50" s="42" t="s">
        <v>30</v>
      </c>
      <c r="W50" s="42" t="s">
        <v>30</v>
      </c>
      <c r="X50" s="39" t="s">
        <v>30</v>
      </c>
      <c r="Y50" s="42" t="s">
        <v>30</v>
      </c>
      <c r="Z50" s="42" t="s">
        <v>30</v>
      </c>
      <c r="AA50" s="42" t="s">
        <v>30</v>
      </c>
      <c r="AB50" s="39" t="s">
        <v>30</v>
      </c>
      <c r="AC50" s="2" t="s">
        <v>31</v>
      </c>
      <c r="AD50" s="42">
        <v>6.1</v>
      </c>
    </row>
    <row r="51" spans="1:30" s="3" customFormat="1" ht="60" customHeight="1" x14ac:dyDescent="0.35">
      <c r="A51" s="9"/>
      <c r="B51" s="27">
        <v>37</v>
      </c>
      <c r="C51" s="46">
        <v>16589980</v>
      </c>
      <c r="D51" s="18" t="s">
        <v>12</v>
      </c>
      <c r="E51" s="42">
        <v>4</v>
      </c>
      <c r="F51" s="42">
        <v>6.5</v>
      </c>
      <c r="G51" s="42">
        <v>1</v>
      </c>
      <c r="H51" s="39">
        <f t="shared" si="0"/>
        <v>4.0999999999999996</v>
      </c>
      <c r="I51" s="42">
        <v>6</v>
      </c>
      <c r="J51" s="42">
        <v>5.6</v>
      </c>
      <c r="K51" s="42">
        <v>1</v>
      </c>
      <c r="L51" s="39">
        <f t="shared" si="1"/>
        <v>4.339999999999999</v>
      </c>
      <c r="M51" s="42">
        <v>4</v>
      </c>
      <c r="N51" s="42">
        <v>6.5</v>
      </c>
      <c r="O51" s="42">
        <v>1</v>
      </c>
      <c r="P51" s="39">
        <f t="shared" si="2"/>
        <v>4.0999999999999996</v>
      </c>
      <c r="Q51" s="42" t="s">
        <v>30</v>
      </c>
      <c r="R51" s="42" t="s">
        <v>30</v>
      </c>
      <c r="S51" s="42" t="s">
        <v>30</v>
      </c>
      <c r="T51" s="39" t="s">
        <v>30</v>
      </c>
      <c r="U51" s="42">
        <v>7</v>
      </c>
      <c r="V51" s="42">
        <v>6.1</v>
      </c>
      <c r="W51" s="42">
        <v>1</v>
      </c>
      <c r="X51" s="39">
        <f t="shared" ref="X51" si="23">((30/100)*U51+(40/100)*V51+(30/100)*W51)</f>
        <v>4.84</v>
      </c>
      <c r="Y51" s="42" t="s">
        <v>30</v>
      </c>
      <c r="Z51" s="42" t="s">
        <v>30</v>
      </c>
      <c r="AA51" s="42" t="s">
        <v>30</v>
      </c>
      <c r="AB51" s="39" t="s">
        <v>30</v>
      </c>
      <c r="AC51" s="2" t="s">
        <v>31</v>
      </c>
      <c r="AD51" s="42">
        <v>6.5</v>
      </c>
    </row>
    <row r="52" spans="1:30" s="3" customFormat="1" ht="60" customHeight="1" x14ac:dyDescent="0.35">
      <c r="A52" s="9"/>
      <c r="B52" s="27">
        <v>38</v>
      </c>
      <c r="C52" s="18">
        <v>8788083</v>
      </c>
      <c r="D52" s="18" t="s">
        <v>11</v>
      </c>
      <c r="E52" s="44">
        <v>7</v>
      </c>
      <c r="F52" s="42">
        <v>5.0999999999999996</v>
      </c>
      <c r="G52" s="42">
        <v>6.1</v>
      </c>
      <c r="H52" s="39">
        <f t="shared" si="0"/>
        <v>5.9700000000000006</v>
      </c>
      <c r="I52" s="44">
        <v>6</v>
      </c>
      <c r="J52" s="42">
        <v>5.6</v>
      </c>
      <c r="K52" s="42">
        <v>6.1</v>
      </c>
      <c r="L52" s="39">
        <f t="shared" si="1"/>
        <v>5.8699999999999992</v>
      </c>
      <c r="M52" s="44">
        <v>6</v>
      </c>
      <c r="N52" s="42">
        <v>5.6</v>
      </c>
      <c r="O52" s="42">
        <v>6.1</v>
      </c>
      <c r="P52" s="39">
        <f t="shared" si="2"/>
        <v>5.8699999999999992</v>
      </c>
      <c r="Q52" s="44">
        <v>6</v>
      </c>
      <c r="R52" s="42">
        <v>5.0999999999999996</v>
      </c>
      <c r="S52" s="42">
        <v>6.1</v>
      </c>
      <c r="T52" s="39">
        <f t="shared" ref="T52" si="24">((30/100)*Q52+(40/100)*R52+(30/100)*S52)</f>
        <v>5.67</v>
      </c>
      <c r="U52" s="44" t="s">
        <v>30</v>
      </c>
      <c r="V52" s="42" t="s">
        <v>30</v>
      </c>
      <c r="W52" s="42" t="s">
        <v>30</v>
      </c>
      <c r="X52" s="39" t="s">
        <v>30</v>
      </c>
      <c r="Y52" s="44" t="s">
        <v>30</v>
      </c>
      <c r="Z52" s="44" t="s">
        <v>30</v>
      </c>
      <c r="AA52" s="42" t="s">
        <v>30</v>
      </c>
      <c r="AB52" s="39" t="s">
        <v>30</v>
      </c>
      <c r="AC52" s="2" t="s">
        <v>31</v>
      </c>
      <c r="AD52" s="42">
        <v>5.6</v>
      </c>
    </row>
  </sheetData>
  <mergeCells count="9">
    <mergeCell ref="E9:AD9"/>
    <mergeCell ref="E10:AC10"/>
    <mergeCell ref="E11:AC11"/>
    <mergeCell ref="Y13:AB13"/>
    <mergeCell ref="I13:L13"/>
    <mergeCell ref="M13:P13"/>
    <mergeCell ref="Q13:T13"/>
    <mergeCell ref="U13:X13"/>
    <mergeCell ref="E13:H13"/>
  </mergeCells>
  <pageMargins left="0" right="0" top="0.55118110236220474" bottom="0.55118110236220474" header="0.31496062992125984" footer="0.31496062992125984"/>
  <pageSetup paperSize="5" scale="3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GESTIÓN DE CALIDAD, " AULA A"</vt:lpstr>
      <vt:lpstr>' GESTIÓN DE CALIDAD, " AULA A"'!Área_de_impresión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Profe</cp:lastModifiedBy>
  <cp:lastPrinted>2025-12-15T17:23:18Z</cp:lastPrinted>
  <dcterms:created xsi:type="dcterms:W3CDTF">2024-09-11T17:50:44Z</dcterms:created>
  <dcterms:modified xsi:type="dcterms:W3CDTF">2025-12-15T17:57:15Z</dcterms:modified>
</cp:coreProperties>
</file>